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17760" yWindow="940" windowWidth="30400" windowHeight="23380" tabRatio="500" activeTab="2"/>
  </bookViews>
  <sheets>
    <sheet name="Goals" sheetId="6" r:id="rId1"/>
    <sheet name="Assembly Results" sheetId="5" r:id="rId2"/>
    <sheet name="Restriction Enzymes" sheetId="9" r:id="rId3"/>
    <sheet name="Assembly Costs" sheetId="2" r:id="rId4"/>
    <sheet name="Sequences" sheetId="3" r:id="rId5"/>
    <sheet name="Amino Acids" sheetId="7" r:id="rId6"/>
    <sheet name="BioBytes" sheetId="8" r:id="rId7"/>
    <sheet name="Sheet10" sheetId="10" r:id="rId8"/>
    <sheet name="Sheet11" sheetId="11" r:id="rId9"/>
    <sheet name="RE Patterns" sheetId="12" r:id="rId10"/>
    <sheet name="RE short" sheetId="1" r:id="rId11"/>
    <sheet name="Sheet13" sheetId="13" r:id="rId12"/>
    <sheet name="Sheet14" sheetId="14" r:id="rId13"/>
  </sheets>
  <definedNames>
    <definedName name="_xlnm._FilterDatabase" localSheetId="2" hidden="1">'Restriction Enzymes'!$A$1:$J$332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0" i="9" l="1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69" i="9"/>
  <c r="P70" i="9"/>
  <c r="P71" i="9"/>
  <c r="P72" i="9"/>
  <c r="P73" i="9"/>
  <c r="P74" i="9"/>
  <c r="P75" i="9"/>
  <c r="P76" i="9"/>
  <c r="P77" i="9"/>
  <c r="P78" i="9"/>
  <c r="P79" i="9"/>
  <c r="P80" i="9"/>
  <c r="P81" i="9"/>
  <c r="P82" i="9"/>
  <c r="P83" i="9"/>
  <c r="P84" i="9"/>
  <c r="P85" i="9"/>
  <c r="P86" i="9"/>
  <c r="P87" i="9"/>
  <c r="P88" i="9"/>
  <c r="P89" i="9"/>
  <c r="P90" i="9"/>
  <c r="P91" i="9"/>
  <c r="P92" i="9"/>
  <c r="P93" i="9"/>
  <c r="P94" i="9"/>
  <c r="P95" i="9"/>
  <c r="P96" i="9"/>
  <c r="P97" i="9"/>
  <c r="P98" i="9"/>
  <c r="P99" i="9"/>
  <c r="P100" i="9"/>
  <c r="P101" i="9"/>
  <c r="P102" i="9"/>
  <c r="P103" i="9"/>
  <c r="P104" i="9"/>
  <c r="P105" i="9"/>
  <c r="P106" i="9"/>
  <c r="P107" i="9"/>
  <c r="P108" i="9"/>
  <c r="P109" i="9"/>
  <c r="P110" i="9"/>
  <c r="P111" i="9"/>
  <c r="P112" i="9"/>
  <c r="P113" i="9"/>
  <c r="P114" i="9"/>
  <c r="P115" i="9"/>
  <c r="P116" i="9"/>
  <c r="P117" i="9"/>
  <c r="P118" i="9"/>
  <c r="P119" i="9"/>
  <c r="P120" i="9"/>
  <c r="P121" i="9"/>
  <c r="P122" i="9"/>
  <c r="P123" i="9"/>
  <c r="P124" i="9"/>
  <c r="P125" i="9"/>
  <c r="P126" i="9"/>
  <c r="P127" i="9"/>
  <c r="P128" i="9"/>
  <c r="P129" i="9"/>
  <c r="P130" i="9"/>
  <c r="P131" i="9"/>
  <c r="P132" i="9"/>
  <c r="P133" i="9"/>
  <c r="P134" i="9"/>
  <c r="P135" i="9"/>
  <c r="P136" i="9"/>
  <c r="P137" i="9"/>
  <c r="P138" i="9"/>
  <c r="P139" i="9"/>
  <c r="P140" i="9"/>
  <c r="P141" i="9"/>
  <c r="P142" i="9"/>
  <c r="P143" i="9"/>
  <c r="P144" i="9"/>
  <c r="P145" i="9"/>
  <c r="P146" i="9"/>
  <c r="P147" i="9"/>
  <c r="P148" i="9"/>
  <c r="P149" i="9"/>
  <c r="P150" i="9"/>
  <c r="P151" i="9"/>
  <c r="P152" i="9"/>
  <c r="P153" i="9"/>
  <c r="P154" i="9"/>
  <c r="P155" i="9"/>
  <c r="P156" i="9"/>
  <c r="P157" i="9"/>
  <c r="P158" i="9"/>
  <c r="P159" i="9"/>
  <c r="P160" i="9"/>
  <c r="P161" i="9"/>
  <c r="P162" i="9"/>
  <c r="P163" i="9"/>
  <c r="P164" i="9"/>
  <c r="P165" i="9"/>
  <c r="P166" i="9"/>
  <c r="P167" i="9"/>
  <c r="P168" i="9"/>
  <c r="P169" i="9"/>
  <c r="P170" i="9"/>
  <c r="P171" i="9"/>
  <c r="P172" i="9"/>
  <c r="P173" i="9"/>
  <c r="P174" i="9"/>
  <c r="P175" i="9"/>
  <c r="P176" i="9"/>
  <c r="P177" i="9"/>
  <c r="P178" i="9"/>
  <c r="P179" i="9"/>
  <c r="P180" i="9"/>
  <c r="P181" i="9"/>
  <c r="P182" i="9"/>
  <c r="P183" i="9"/>
  <c r="P184" i="9"/>
  <c r="P185" i="9"/>
  <c r="P186" i="9"/>
  <c r="P187" i="9"/>
  <c r="P188" i="9"/>
  <c r="P189" i="9"/>
  <c r="P190" i="9"/>
  <c r="P191" i="9"/>
  <c r="P192" i="9"/>
  <c r="P193" i="9"/>
  <c r="P194" i="9"/>
  <c r="P195" i="9"/>
  <c r="P196" i="9"/>
  <c r="P197" i="9"/>
  <c r="P198" i="9"/>
  <c r="P199" i="9"/>
  <c r="P200" i="9"/>
  <c r="P201" i="9"/>
  <c r="P202" i="9"/>
  <c r="P203" i="9"/>
  <c r="P204" i="9"/>
  <c r="P205" i="9"/>
  <c r="P206" i="9"/>
  <c r="P207" i="9"/>
  <c r="P208" i="9"/>
  <c r="P209" i="9"/>
  <c r="P210" i="9"/>
  <c r="P211" i="9"/>
  <c r="P212" i="9"/>
  <c r="P213" i="9"/>
  <c r="P214" i="9"/>
  <c r="P215" i="9"/>
  <c r="P216" i="9"/>
  <c r="P217" i="9"/>
  <c r="P218" i="9"/>
  <c r="P219" i="9"/>
  <c r="P220" i="9"/>
  <c r="P221" i="9"/>
  <c r="P222" i="9"/>
  <c r="P223" i="9"/>
  <c r="P224" i="9"/>
  <c r="P225" i="9"/>
  <c r="P226" i="9"/>
  <c r="P227" i="9"/>
  <c r="P228" i="9"/>
  <c r="P229" i="9"/>
  <c r="P230" i="9"/>
  <c r="P231" i="9"/>
  <c r="P232" i="9"/>
  <c r="P233" i="9"/>
  <c r="P234" i="9"/>
  <c r="P235" i="9"/>
  <c r="P236" i="9"/>
  <c r="P237" i="9"/>
  <c r="P238" i="9"/>
  <c r="P239" i="9"/>
  <c r="P240" i="9"/>
  <c r="P241" i="9"/>
  <c r="P242" i="9"/>
  <c r="P243" i="9"/>
  <c r="P244" i="9"/>
  <c r="P245" i="9"/>
  <c r="P246" i="9"/>
  <c r="P247" i="9"/>
  <c r="P248" i="9"/>
  <c r="P249" i="9"/>
  <c r="P250" i="9"/>
  <c r="P251" i="9"/>
  <c r="P252" i="9"/>
  <c r="P253" i="9"/>
  <c r="P254" i="9"/>
  <c r="P255" i="9"/>
  <c r="P256" i="9"/>
  <c r="P257" i="9"/>
  <c r="P258" i="9"/>
  <c r="P259" i="9"/>
  <c r="P260" i="9"/>
  <c r="P261" i="9"/>
  <c r="P262" i="9"/>
  <c r="P263" i="9"/>
  <c r="P264" i="9"/>
  <c r="P265" i="9"/>
  <c r="P266" i="9"/>
  <c r="P267" i="9"/>
  <c r="P268" i="9"/>
  <c r="P269" i="9"/>
  <c r="P270" i="9"/>
  <c r="P271" i="9"/>
  <c r="P272" i="9"/>
  <c r="P273" i="9"/>
  <c r="P274" i="9"/>
  <c r="P275" i="9"/>
  <c r="P2" i="9"/>
  <c r="P3" i="9"/>
  <c r="P4" i="9"/>
  <c r="P5" i="9"/>
  <c r="P6" i="9"/>
  <c r="P7" i="9"/>
  <c r="P8" i="9"/>
  <c r="P9" i="9"/>
  <c r="N3" i="9"/>
  <c r="O3" i="9"/>
  <c r="N4" i="9"/>
  <c r="O4" i="9"/>
  <c r="N5" i="9"/>
  <c r="O5" i="9"/>
  <c r="N6" i="9"/>
  <c r="O6" i="9"/>
  <c r="N7" i="9"/>
  <c r="O7" i="9"/>
  <c r="N8" i="9"/>
  <c r="O8" i="9"/>
  <c r="N9" i="9"/>
  <c r="O9" i="9"/>
  <c r="N10" i="9"/>
  <c r="O10" i="9"/>
  <c r="N11" i="9"/>
  <c r="O11" i="9"/>
  <c r="N12" i="9"/>
  <c r="O12" i="9"/>
  <c r="N13" i="9"/>
  <c r="O13" i="9"/>
  <c r="N14" i="9"/>
  <c r="O14" i="9"/>
  <c r="N15" i="9"/>
  <c r="O15" i="9"/>
  <c r="N16" i="9"/>
  <c r="O16" i="9"/>
  <c r="N17" i="9"/>
  <c r="O17" i="9"/>
  <c r="N18" i="9"/>
  <c r="O18" i="9"/>
  <c r="N19" i="9"/>
  <c r="O19" i="9"/>
  <c r="N20" i="9"/>
  <c r="O20" i="9"/>
  <c r="N21" i="9"/>
  <c r="O21" i="9"/>
  <c r="N22" i="9"/>
  <c r="O22" i="9"/>
  <c r="N23" i="9"/>
  <c r="O23" i="9"/>
  <c r="N24" i="9"/>
  <c r="O24" i="9"/>
  <c r="N25" i="9"/>
  <c r="O25" i="9"/>
  <c r="N26" i="9"/>
  <c r="O26" i="9"/>
  <c r="N27" i="9"/>
  <c r="O27" i="9"/>
  <c r="N28" i="9"/>
  <c r="O28" i="9"/>
  <c r="N29" i="9"/>
  <c r="O29" i="9"/>
  <c r="N30" i="9"/>
  <c r="O30" i="9"/>
  <c r="N31" i="9"/>
  <c r="O31" i="9"/>
  <c r="N32" i="9"/>
  <c r="O32" i="9"/>
  <c r="N33" i="9"/>
  <c r="O33" i="9"/>
  <c r="N34" i="9"/>
  <c r="O34" i="9"/>
  <c r="N35" i="9"/>
  <c r="O35" i="9"/>
  <c r="N36" i="9"/>
  <c r="O36" i="9"/>
  <c r="N37" i="9"/>
  <c r="O37" i="9"/>
  <c r="N38" i="9"/>
  <c r="O38" i="9"/>
  <c r="N39" i="9"/>
  <c r="O39" i="9"/>
  <c r="N40" i="9"/>
  <c r="O40" i="9"/>
  <c r="N41" i="9"/>
  <c r="O41" i="9"/>
  <c r="N42" i="9"/>
  <c r="O42" i="9"/>
  <c r="N43" i="9"/>
  <c r="O43" i="9"/>
  <c r="N44" i="9"/>
  <c r="O44" i="9"/>
  <c r="N45" i="9"/>
  <c r="O45" i="9"/>
  <c r="N46" i="9"/>
  <c r="O46" i="9"/>
  <c r="N47" i="9"/>
  <c r="O47" i="9"/>
  <c r="N48" i="9"/>
  <c r="O48" i="9"/>
  <c r="N49" i="9"/>
  <c r="O49" i="9"/>
  <c r="N50" i="9"/>
  <c r="O50" i="9"/>
  <c r="N51" i="9"/>
  <c r="O51" i="9"/>
  <c r="N52" i="9"/>
  <c r="O52" i="9"/>
  <c r="N53" i="9"/>
  <c r="O53" i="9"/>
  <c r="N54" i="9"/>
  <c r="O54" i="9"/>
  <c r="N55" i="9"/>
  <c r="O55" i="9"/>
  <c r="N56" i="9"/>
  <c r="O56" i="9"/>
  <c r="N57" i="9"/>
  <c r="O57" i="9"/>
  <c r="N58" i="9"/>
  <c r="O58" i="9"/>
  <c r="N59" i="9"/>
  <c r="O59" i="9"/>
  <c r="N60" i="9"/>
  <c r="O60" i="9"/>
  <c r="N61" i="9"/>
  <c r="O61" i="9"/>
  <c r="N62" i="9"/>
  <c r="O62" i="9"/>
  <c r="N63" i="9"/>
  <c r="O63" i="9"/>
  <c r="N64" i="9"/>
  <c r="O64" i="9"/>
  <c r="N65" i="9"/>
  <c r="O65" i="9"/>
  <c r="N66" i="9"/>
  <c r="O66" i="9"/>
  <c r="N67" i="9"/>
  <c r="O67" i="9"/>
  <c r="N68" i="9"/>
  <c r="O68" i="9"/>
  <c r="N69" i="9"/>
  <c r="O69" i="9"/>
  <c r="N70" i="9"/>
  <c r="O70" i="9"/>
  <c r="N71" i="9"/>
  <c r="O71" i="9"/>
  <c r="N72" i="9"/>
  <c r="O72" i="9"/>
  <c r="N73" i="9"/>
  <c r="O73" i="9"/>
  <c r="N74" i="9"/>
  <c r="O74" i="9"/>
  <c r="N75" i="9"/>
  <c r="O75" i="9"/>
  <c r="N76" i="9"/>
  <c r="O76" i="9"/>
  <c r="N77" i="9"/>
  <c r="O77" i="9"/>
  <c r="N78" i="9"/>
  <c r="O78" i="9"/>
  <c r="N79" i="9"/>
  <c r="O79" i="9"/>
  <c r="N80" i="9"/>
  <c r="O80" i="9"/>
  <c r="N81" i="9"/>
  <c r="O81" i="9"/>
  <c r="N82" i="9"/>
  <c r="O82" i="9"/>
  <c r="N83" i="9"/>
  <c r="O83" i="9"/>
  <c r="N84" i="9"/>
  <c r="O84" i="9"/>
  <c r="N85" i="9"/>
  <c r="O85" i="9"/>
  <c r="N86" i="9"/>
  <c r="O86" i="9"/>
  <c r="N87" i="9"/>
  <c r="O87" i="9"/>
  <c r="N88" i="9"/>
  <c r="O88" i="9"/>
  <c r="N89" i="9"/>
  <c r="O89" i="9"/>
  <c r="N90" i="9"/>
  <c r="O90" i="9"/>
  <c r="N91" i="9"/>
  <c r="O91" i="9"/>
  <c r="N92" i="9"/>
  <c r="O92" i="9"/>
  <c r="N93" i="9"/>
  <c r="O93" i="9"/>
  <c r="N94" i="9"/>
  <c r="O94" i="9"/>
  <c r="N95" i="9"/>
  <c r="O95" i="9"/>
  <c r="N96" i="9"/>
  <c r="O96" i="9"/>
  <c r="N97" i="9"/>
  <c r="O97" i="9"/>
  <c r="N98" i="9"/>
  <c r="O98" i="9"/>
  <c r="N99" i="9"/>
  <c r="O99" i="9"/>
  <c r="N100" i="9"/>
  <c r="O100" i="9"/>
  <c r="N101" i="9"/>
  <c r="O101" i="9"/>
  <c r="N102" i="9"/>
  <c r="O102" i="9"/>
  <c r="N103" i="9"/>
  <c r="O103" i="9"/>
  <c r="N104" i="9"/>
  <c r="O104" i="9"/>
  <c r="N105" i="9"/>
  <c r="O105" i="9"/>
  <c r="N106" i="9"/>
  <c r="O106" i="9"/>
  <c r="N107" i="9"/>
  <c r="O107" i="9"/>
  <c r="N108" i="9"/>
  <c r="O108" i="9"/>
  <c r="N109" i="9"/>
  <c r="O109" i="9"/>
  <c r="N110" i="9"/>
  <c r="O110" i="9"/>
  <c r="N111" i="9"/>
  <c r="O111" i="9"/>
  <c r="N112" i="9"/>
  <c r="O112" i="9"/>
  <c r="N113" i="9"/>
  <c r="O113" i="9"/>
  <c r="N114" i="9"/>
  <c r="O114" i="9"/>
  <c r="N115" i="9"/>
  <c r="O115" i="9"/>
  <c r="N116" i="9"/>
  <c r="O116" i="9"/>
  <c r="N117" i="9"/>
  <c r="O117" i="9"/>
  <c r="N118" i="9"/>
  <c r="O118" i="9"/>
  <c r="N119" i="9"/>
  <c r="O119" i="9"/>
  <c r="N120" i="9"/>
  <c r="O120" i="9"/>
  <c r="N121" i="9"/>
  <c r="O121" i="9"/>
  <c r="N122" i="9"/>
  <c r="O122" i="9"/>
  <c r="N123" i="9"/>
  <c r="O123" i="9"/>
  <c r="N124" i="9"/>
  <c r="O124" i="9"/>
  <c r="N125" i="9"/>
  <c r="O125" i="9"/>
  <c r="N126" i="9"/>
  <c r="O126" i="9"/>
  <c r="N127" i="9"/>
  <c r="O127" i="9"/>
  <c r="N128" i="9"/>
  <c r="O128" i="9"/>
  <c r="N129" i="9"/>
  <c r="O129" i="9"/>
  <c r="N130" i="9"/>
  <c r="O130" i="9"/>
  <c r="N131" i="9"/>
  <c r="O131" i="9"/>
  <c r="N132" i="9"/>
  <c r="O132" i="9"/>
  <c r="N133" i="9"/>
  <c r="O133" i="9"/>
  <c r="N134" i="9"/>
  <c r="O134" i="9"/>
  <c r="N135" i="9"/>
  <c r="O135" i="9"/>
  <c r="N136" i="9"/>
  <c r="O136" i="9"/>
  <c r="N137" i="9"/>
  <c r="O137" i="9"/>
  <c r="N138" i="9"/>
  <c r="O138" i="9"/>
  <c r="N139" i="9"/>
  <c r="O139" i="9"/>
  <c r="N140" i="9"/>
  <c r="O140" i="9"/>
  <c r="N141" i="9"/>
  <c r="O141" i="9"/>
  <c r="N142" i="9"/>
  <c r="O142" i="9"/>
  <c r="N143" i="9"/>
  <c r="O143" i="9"/>
  <c r="N144" i="9"/>
  <c r="O144" i="9"/>
  <c r="N145" i="9"/>
  <c r="O145" i="9"/>
  <c r="N146" i="9"/>
  <c r="O146" i="9"/>
  <c r="N147" i="9"/>
  <c r="O147" i="9"/>
  <c r="N148" i="9"/>
  <c r="O148" i="9"/>
  <c r="N149" i="9"/>
  <c r="O149" i="9"/>
  <c r="N150" i="9"/>
  <c r="O150" i="9"/>
  <c r="N151" i="9"/>
  <c r="O151" i="9"/>
  <c r="N152" i="9"/>
  <c r="O152" i="9"/>
  <c r="N153" i="9"/>
  <c r="O153" i="9"/>
  <c r="N154" i="9"/>
  <c r="O154" i="9"/>
  <c r="N155" i="9"/>
  <c r="O155" i="9"/>
  <c r="N156" i="9"/>
  <c r="O156" i="9"/>
  <c r="N157" i="9"/>
  <c r="O157" i="9"/>
  <c r="N158" i="9"/>
  <c r="O158" i="9"/>
  <c r="N159" i="9"/>
  <c r="O159" i="9"/>
  <c r="N160" i="9"/>
  <c r="O160" i="9"/>
  <c r="N161" i="9"/>
  <c r="O161" i="9"/>
  <c r="N162" i="9"/>
  <c r="O162" i="9"/>
  <c r="N163" i="9"/>
  <c r="O163" i="9"/>
  <c r="N164" i="9"/>
  <c r="O164" i="9"/>
  <c r="N165" i="9"/>
  <c r="O165" i="9"/>
  <c r="N166" i="9"/>
  <c r="O166" i="9"/>
  <c r="N167" i="9"/>
  <c r="O167" i="9"/>
  <c r="N168" i="9"/>
  <c r="O168" i="9"/>
  <c r="N169" i="9"/>
  <c r="O169" i="9"/>
  <c r="N170" i="9"/>
  <c r="O170" i="9"/>
  <c r="N171" i="9"/>
  <c r="O171" i="9"/>
  <c r="N172" i="9"/>
  <c r="O172" i="9"/>
  <c r="N173" i="9"/>
  <c r="O173" i="9"/>
  <c r="N174" i="9"/>
  <c r="O174" i="9"/>
  <c r="N175" i="9"/>
  <c r="O175" i="9"/>
  <c r="N176" i="9"/>
  <c r="O176" i="9"/>
  <c r="N177" i="9"/>
  <c r="O177" i="9"/>
  <c r="N178" i="9"/>
  <c r="O178" i="9"/>
  <c r="N179" i="9"/>
  <c r="O179" i="9"/>
  <c r="N180" i="9"/>
  <c r="O180" i="9"/>
  <c r="N181" i="9"/>
  <c r="O181" i="9"/>
  <c r="N182" i="9"/>
  <c r="O182" i="9"/>
  <c r="N183" i="9"/>
  <c r="O183" i="9"/>
  <c r="N184" i="9"/>
  <c r="O184" i="9"/>
  <c r="N185" i="9"/>
  <c r="O185" i="9"/>
  <c r="N186" i="9"/>
  <c r="O186" i="9"/>
  <c r="N187" i="9"/>
  <c r="O187" i="9"/>
  <c r="N188" i="9"/>
  <c r="O188" i="9"/>
  <c r="N189" i="9"/>
  <c r="O189" i="9"/>
  <c r="N190" i="9"/>
  <c r="O190" i="9"/>
  <c r="N191" i="9"/>
  <c r="O191" i="9"/>
  <c r="N192" i="9"/>
  <c r="O192" i="9"/>
  <c r="N193" i="9"/>
  <c r="O193" i="9"/>
  <c r="N194" i="9"/>
  <c r="O194" i="9"/>
  <c r="N195" i="9"/>
  <c r="O195" i="9"/>
  <c r="N196" i="9"/>
  <c r="O196" i="9"/>
  <c r="N197" i="9"/>
  <c r="O197" i="9"/>
  <c r="N198" i="9"/>
  <c r="O198" i="9"/>
  <c r="N199" i="9"/>
  <c r="O199" i="9"/>
  <c r="N200" i="9"/>
  <c r="O200" i="9"/>
  <c r="N201" i="9"/>
  <c r="O201" i="9"/>
  <c r="N202" i="9"/>
  <c r="O202" i="9"/>
  <c r="N203" i="9"/>
  <c r="O203" i="9"/>
  <c r="N204" i="9"/>
  <c r="O204" i="9"/>
  <c r="N205" i="9"/>
  <c r="O205" i="9"/>
  <c r="N206" i="9"/>
  <c r="O206" i="9"/>
  <c r="N207" i="9"/>
  <c r="O207" i="9"/>
  <c r="N208" i="9"/>
  <c r="O208" i="9"/>
  <c r="N209" i="9"/>
  <c r="O209" i="9"/>
  <c r="N210" i="9"/>
  <c r="O210" i="9"/>
  <c r="N211" i="9"/>
  <c r="O211" i="9"/>
  <c r="N212" i="9"/>
  <c r="O212" i="9"/>
  <c r="N213" i="9"/>
  <c r="O213" i="9"/>
  <c r="N214" i="9"/>
  <c r="O214" i="9"/>
  <c r="N215" i="9"/>
  <c r="O215" i="9"/>
  <c r="N216" i="9"/>
  <c r="O216" i="9"/>
  <c r="N217" i="9"/>
  <c r="O217" i="9"/>
  <c r="N218" i="9"/>
  <c r="O218" i="9"/>
  <c r="N219" i="9"/>
  <c r="O219" i="9"/>
  <c r="N220" i="9"/>
  <c r="O220" i="9"/>
  <c r="N221" i="9"/>
  <c r="O221" i="9"/>
  <c r="N222" i="9"/>
  <c r="O222" i="9"/>
  <c r="N223" i="9"/>
  <c r="O223" i="9"/>
  <c r="N224" i="9"/>
  <c r="O224" i="9"/>
  <c r="N225" i="9"/>
  <c r="O225" i="9"/>
  <c r="N226" i="9"/>
  <c r="O226" i="9"/>
  <c r="N227" i="9"/>
  <c r="O227" i="9"/>
  <c r="N228" i="9"/>
  <c r="O228" i="9"/>
  <c r="N229" i="9"/>
  <c r="O229" i="9"/>
  <c r="N230" i="9"/>
  <c r="O230" i="9"/>
  <c r="N231" i="9"/>
  <c r="O231" i="9"/>
  <c r="N232" i="9"/>
  <c r="O232" i="9"/>
  <c r="N233" i="9"/>
  <c r="O233" i="9"/>
  <c r="N234" i="9"/>
  <c r="O234" i="9"/>
  <c r="N235" i="9"/>
  <c r="O235" i="9"/>
  <c r="N236" i="9"/>
  <c r="O236" i="9"/>
  <c r="N237" i="9"/>
  <c r="O237" i="9"/>
  <c r="N238" i="9"/>
  <c r="O238" i="9"/>
  <c r="N239" i="9"/>
  <c r="O239" i="9"/>
  <c r="N240" i="9"/>
  <c r="O240" i="9"/>
  <c r="N241" i="9"/>
  <c r="O241" i="9"/>
  <c r="N242" i="9"/>
  <c r="O242" i="9"/>
  <c r="N243" i="9"/>
  <c r="O243" i="9"/>
  <c r="N244" i="9"/>
  <c r="O244" i="9"/>
  <c r="N245" i="9"/>
  <c r="O245" i="9"/>
  <c r="N246" i="9"/>
  <c r="O246" i="9"/>
  <c r="N247" i="9"/>
  <c r="O247" i="9"/>
  <c r="N248" i="9"/>
  <c r="O248" i="9"/>
  <c r="N249" i="9"/>
  <c r="O249" i="9"/>
  <c r="N250" i="9"/>
  <c r="O250" i="9"/>
  <c r="N251" i="9"/>
  <c r="O251" i="9"/>
  <c r="N252" i="9"/>
  <c r="O252" i="9"/>
  <c r="N253" i="9"/>
  <c r="O253" i="9"/>
  <c r="N254" i="9"/>
  <c r="O254" i="9"/>
  <c r="N255" i="9"/>
  <c r="O255" i="9"/>
  <c r="N256" i="9"/>
  <c r="O256" i="9"/>
  <c r="N257" i="9"/>
  <c r="O257" i="9"/>
  <c r="N258" i="9"/>
  <c r="O258" i="9"/>
  <c r="N259" i="9"/>
  <c r="O259" i="9"/>
  <c r="N260" i="9"/>
  <c r="O260" i="9"/>
  <c r="N261" i="9"/>
  <c r="O261" i="9"/>
  <c r="N262" i="9"/>
  <c r="O262" i="9"/>
  <c r="N263" i="9"/>
  <c r="O263" i="9"/>
  <c r="N264" i="9"/>
  <c r="O264" i="9"/>
  <c r="N265" i="9"/>
  <c r="O265" i="9"/>
  <c r="N266" i="9"/>
  <c r="O266" i="9"/>
  <c r="N267" i="9"/>
  <c r="O267" i="9"/>
  <c r="N268" i="9"/>
  <c r="O268" i="9"/>
  <c r="N269" i="9"/>
  <c r="O269" i="9"/>
  <c r="N270" i="9"/>
  <c r="O270" i="9"/>
  <c r="N271" i="9"/>
  <c r="O271" i="9"/>
  <c r="N272" i="9"/>
  <c r="O272" i="9"/>
  <c r="N273" i="9"/>
  <c r="O273" i="9"/>
  <c r="N274" i="9"/>
  <c r="O274" i="9"/>
  <c r="N275" i="9"/>
  <c r="O275" i="9"/>
  <c r="O2" i="9"/>
  <c r="N2" i="9"/>
  <c r="E16" i="1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M125" i="9"/>
  <c r="M126" i="9"/>
  <c r="M127" i="9"/>
  <c r="M128" i="9"/>
  <c r="M129" i="9"/>
  <c r="M130" i="9"/>
  <c r="M131" i="9"/>
  <c r="M132" i="9"/>
  <c r="M133" i="9"/>
  <c r="M134" i="9"/>
  <c r="M135" i="9"/>
  <c r="M136" i="9"/>
  <c r="M137" i="9"/>
  <c r="M138" i="9"/>
  <c r="M139" i="9"/>
  <c r="M140" i="9"/>
  <c r="M141" i="9"/>
  <c r="M142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7" i="9"/>
  <c r="M158" i="9"/>
  <c r="M159" i="9"/>
  <c r="M160" i="9"/>
  <c r="M161" i="9"/>
  <c r="M162" i="9"/>
  <c r="M163" i="9"/>
  <c r="M164" i="9"/>
  <c r="M165" i="9"/>
  <c r="M166" i="9"/>
  <c r="M167" i="9"/>
  <c r="M168" i="9"/>
  <c r="M169" i="9"/>
  <c r="M170" i="9"/>
  <c r="M171" i="9"/>
  <c r="M172" i="9"/>
  <c r="M173" i="9"/>
  <c r="M174" i="9"/>
  <c r="M175" i="9"/>
  <c r="M176" i="9"/>
  <c r="M177" i="9"/>
  <c r="M178" i="9"/>
  <c r="M179" i="9"/>
  <c r="M180" i="9"/>
  <c r="M181" i="9"/>
  <c r="M182" i="9"/>
  <c r="M183" i="9"/>
  <c r="M184" i="9"/>
  <c r="M185" i="9"/>
  <c r="M186" i="9"/>
  <c r="M187" i="9"/>
  <c r="M188" i="9"/>
  <c r="M189" i="9"/>
  <c r="M190" i="9"/>
  <c r="M191" i="9"/>
  <c r="M192" i="9"/>
  <c r="M193" i="9"/>
  <c r="M194" i="9"/>
  <c r="M195" i="9"/>
  <c r="M196" i="9"/>
  <c r="M197" i="9"/>
  <c r="M198" i="9"/>
  <c r="M199" i="9"/>
  <c r="M200" i="9"/>
  <c r="M201" i="9"/>
  <c r="M202" i="9"/>
  <c r="M203" i="9"/>
  <c r="M204" i="9"/>
  <c r="M205" i="9"/>
  <c r="M206" i="9"/>
  <c r="M207" i="9"/>
  <c r="M208" i="9"/>
  <c r="M209" i="9"/>
  <c r="M210" i="9"/>
  <c r="M211" i="9"/>
  <c r="M212" i="9"/>
  <c r="M213" i="9"/>
  <c r="M214" i="9"/>
  <c r="M215" i="9"/>
  <c r="M216" i="9"/>
  <c r="M217" i="9"/>
  <c r="M218" i="9"/>
  <c r="M219" i="9"/>
  <c r="M220" i="9"/>
  <c r="M221" i="9"/>
  <c r="M222" i="9"/>
  <c r="M223" i="9"/>
  <c r="M224" i="9"/>
  <c r="M225" i="9"/>
  <c r="M226" i="9"/>
  <c r="M227" i="9"/>
  <c r="M228" i="9"/>
  <c r="M229" i="9"/>
  <c r="M230" i="9"/>
  <c r="M231" i="9"/>
  <c r="M232" i="9"/>
  <c r="M233" i="9"/>
  <c r="M234" i="9"/>
  <c r="M235" i="9"/>
  <c r="M236" i="9"/>
  <c r="M237" i="9"/>
  <c r="M238" i="9"/>
  <c r="M239" i="9"/>
  <c r="M240" i="9"/>
  <c r="M241" i="9"/>
  <c r="M242" i="9"/>
  <c r="M243" i="9"/>
  <c r="M244" i="9"/>
  <c r="M245" i="9"/>
  <c r="M246" i="9"/>
  <c r="M247" i="9"/>
  <c r="M248" i="9"/>
  <c r="M249" i="9"/>
  <c r="M250" i="9"/>
  <c r="M251" i="9"/>
  <c r="M252" i="9"/>
  <c r="M253" i="9"/>
  <c r="M254" i="9"/>
  <c r="M255" i="9"/>
  <c r="M256" i="9"/>
  <c r="M257" i="9"/>
  <c r="M258" i="9"/>
  <c r="M259" i="9"/>
  <c r="M260" i="9"/>
  <c r="M261" i="9"/>
  <c r="M262" i="9"/>
  <c r="M263" i="9"/>
  <c r="M264" i="9"/>
  <c r="M265" i="9"/>
  <c r="M266" i="9"/>
  <c r="M267" i="9"/>
  <c r="M268" i="9"/>
  <c r="M269" i="9"/>
  <c r="M270" i="9"/>
  <c r="M271" i="9"/>
  <c r="M272" i="9"/>
  <c r="M273" i="9"/>
  <c r="M274" i="9"/>
  <c r="M275" i="9"/>
  <c r="M2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6" i="9"/>
  <c r="L137" i="9"/>
  <c r="L138" i="9"/>
  <c r="L139" i="9"/>
  <c r="L140" i="9"/>
  <c r="L141" i="9"/>
  <c r="L142" i="9"/>
  <c r="L143" i="9"/>
  <c r="L144" i="9"/>
  <c r="L145" i="9"/>
  <c r="L146" i="9"/>
  <c r="L147" i="9"/>
  <c r="L148" i="9"/>
  <c r="L149" i="9"/>
  <c r="L150" i="9"/>
  <c r="L151" i="9"/>
  <c r="L152" i="9"/>
  <c r="L153" i="9"/>
  <c r="L154" i="9"/>
  <c r="L155" i="9"/>
  <c r="L156" i="9"/>
  <c r="L157" i="9"/>
  <c r="L158" i="9"/>
  <c r="L159" i="9"/>
  <c r="L160" i="9"/>
  <c r="L161" i="9"/>
  <c r="L162" i="9"/>
  <c r="L163" i="9"/>
  <c r="L164" i="9"/>
  <c r="L165" i="9"/>
  <c r="L166" i="9"/>
  <c r="L167" i="9"/>
  <c r="L168" i="9"/>
  <c r="L169" i="9"/>
  <c r="L170" i="9"/>
  <c r="L171" i="9"/>
  <c r="L172" i="9"/>
  <c r="L173" i="9"/>
  <c r="L174" i="9"/>
  <c r="L175" i="9"/>
  <c r="L176" i="9"/>
  <c r="L177" i="9"/>
  <c r="L178" i="9"/>
  <c r="L179" i="9"/>
  <c r="L180" i="9"/>
  <c r="L181" i="9"/>
  <c r="L182" i="9"/>
  <c r="L183" i="9"/>
  <c r="L184" i="9"/>
  <c r="L185" i="9"/>
  <c r="L186" i="9"/>
  <c r="L187" i="9"/>
  <c r="L188" i="9"/>
  <c r="L189" i="9"/>
  <c r="L190" i="9"/>
  <c r="L191" i="9"/>
  <c r="L192" i="9"/>
  <c r="L193" i="9"/>
  <c r="L194" i="9"/>
  <c r="L195" i="9"/>
  <c r="L196" i="9"/>
  <c r="L197" i="9"/>
  <c r="L198" i="9"/>
  <c r="L199" i="9"/>
  <c r="L200" i="9"/>
  <c r="L201" i="9"/>
  <c r="L202" i="9"/>
  <c r="L203" i="9"/>
  <c r="L204" i="9"/>
  <c r="L205" i="9"/>
  <c r="L206" i="9"/>
  <c r="L207" i="9"/>
  <c r="L208" i="9"/>
  <c r="L209" i="9"/>
  <c r="L210" i="9"/>
  <c r="L211" i="9"/>
  <c r="L212" i="9"/>
  <c r="L213" i="9"/>
  <c r="L214" i="9"/>
  <c r="L215" i="9"/>
  <c r="L216" i="9"/>
  <c r="L217" i="9"/>
  <c r="L218" i="9"/>
  <c r="L219" i="9"/>
  <c r="L220" i="9"/>
  <c r="L221" i="9"/>
  <c r="L222" i="9"/>
  <c r="L223" i="9"/>
  <c r="L224" i="9"/>
  <c r="L225" i="9"/>
  <c r="L226" i="9"/>
  <c r="L227" i="9"/>
  <c r="L228" i="9"/>
  <c r="L229" i="9"/>
  <c r="L230" i="9"/>
  <c r="L231" i="9"/>
  <c r="L232" i="9"/>
  <c r="L233" i="9"/>
  <c r="L234" i="9"/>
  <c r="L235" i="9"/>
  <c r="L236" i="9"/>
  <c r="L237" i="9"/>
  <c r="L238" i="9"/>
  <c r="L239" i="9"/>
  <c r="L240" i="9"/>
  <c r="L241" i="9"/>
  <c r="L242" i="9"/>
  <c r="L243" i="9"/>
  <c r="L244" i="9"/>
  <c r="L245" i="9"/>
  <c r="L246" i="9"/>
  <c r="L247" i="9"/>
  <c r="L248" i="9"/>
  <c r="L249" i="9"/>
  <c r="L250" i="9"/>
  <c r="L251" i="9"/>
  <c r="L252" i="9"/>
  <c r="L253" i="9"/>
  <c r="L254" i="9"/>
  <c r="L255" i="9"/>
  <c r="L256" i="9"/>
  <c r="L257" i="9"/>
  <c r="L258" i="9"/>
  <c r="L259" i="9"/>
  <c r="L260" i="9"/>
  <c r="L261" i="9"/>
  <c r="L262" i="9"/>
  <c r="L263" i="9"/>
  <c r="L264" i="9"/>
  <c r="L265" i="9"/>
  <c r="L266" i="9"/>
  <c r="L267" i="9"/>
  <c r="L268" i="9"/>
  <c r="L269" i="9"/>
  <c r="L270" i="9"/>
  <c r="L271" i="9"/>
  <c r="L272" i="9"/>
  <c r="L273" i="9"/>
  <c r="L274" i="9"/>
  <c r="L275" i="9"/>
  <c r="L2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" i="9"/>
  <c r="K3" i="9"/>
  <c r="J6" i="9"/>
  <c r="J2" i="9"/>
  <c r="J13" i="9"/>
  <c r="J75" i="9"/>
  <c r="J20" i="9"/>
  <c r="J5" i="9"/>
  <c r="J7" i="9"/>
  <c r="J3" i="9"/>
  <c r="J21" i="9"/>
  <c r="J74" i="9"/>
  <c r="J41" i="9"/>
  <c r="J40" i="9"/>
  <c r="J24" i="9"/>
  <c r="J76" i="9"/>
  <c r="J25" i="9"/>
  <c r="J42" i="9"/>
  <c r="J194" i="9"/>
  <c r="J22" i="9"/>
  <c r="J14" i="9"/>
  <c r="J78" i="9"/>
  <c r="J43" i="9"/>
  <c r="J147" i="9"/>
  <c r="J222" i="9"/>
  <c r="J148" i="9"/>
  <c r="J77" i="9"/>
  <c r="J35" i="9"/>
  <c r="J65" i="9"/>
  <c r="J27" i="9"/>
  <c r="J45" i="9"/>
  <c r="J79" i="9"/>
  <c r="J46" i="9"/>
  <c r="J149" i="9"/>
  <c r="J47" i="9"/>
  <c r="J44" i="9"/>
  <c r="J80" i="9"/>
  <c r="J81" i="9"/>
  <c r="J17" i="9"/>
  <c r="J98" i="9"/>
  <c r="J9" i="9"/>
  <c r="J49" i="9"/>
  <c r="J10" i="9"/>
  <c r="J23" i="9"/>
  <c r="J151" i="9"/>
  <c r="J94" i="9"/>
  <c r="J53" i="9"/>
  <c r="J89" i="9"/>
  <c r="J88" i="9"/>
  <c r="J55" i="9"/>
  <c r="J87" i="9"/>
  <c r="J91" i="9"/>
  <c r="J54" i="9"/>
  <c r="J225" i="9"/>
  <c r="J95" i="9"/>
  <c r="J96" i="9"/>
  <c r="J48" i="9"/>
  <c r="J52" i="9"/>
  <c r="J85" i="9"/>
  <c r="J84" i="9"/>
  <c r="J152" i="9"/>
  <c r="J90" i="9"/>
  <c r="J82" i="9"/>
  <c r="J50" i="9"/>
  <c r="J51" i="9"/>
  <c r="J227" i="9"/>
  <c r="J83" i="9"/>
  <c r="J93" i="9"/>
  <c r="J224" i="9"/>
  <c r="J8" i="9"/>
  <c r="J271" i="9"/>
  <c r="J268" i="9"/>
  <c r="J210" i="9"/>
  <c r="J56" i="9"/>
  <c r="J223" i="9"/>
  <c r="J250" i="9"/>
  <c r="J153" i="9"/>
  <c r="J86" i="9"/>
  <c r="J92" i="9"/>
  <c r="J97" i="9"/>
  <c r="J99" i="9"/>
  <c r="J208" i="9"/>
  <c r="J275" i="9"/>
  <c r="J251" i="9"/>
  <c r="J195" i="9"/>
  <c r="J228" i="9"/>
  <c r="J252" i="9"/>
  <c r="J196" i="9"/>
  <c r="J229" i="9"/>
  <c r="J209" i="9"/>
  <c r="J226" i="9"/>
  <c r="J150" i="9"/>
  <c r="J154" i="9"/>
  <c r="J108" i="9"/>
  <c r="J116" i="9"/>
  <c r="J119" i="9"/>
  <c r="J110" i="9"/>
  <c r="J18" i="9"/>
  <c r="J58" i="9"/>
  <c r="J60" i="9"/>
  <c r="J170" i="9"/>
  <c r="J233" i="9"/>
  <c r="J161" i="9"/>
  <c r="J165" i="9"/>
  <c r="J100" i="9"/>
  <c r="J205" i="9"/>
  <c r="J258" i="9"/>
  <c r="J168" i="9"/>
  <c r="J200" i="9"/>
  <c r="J112" i="9"/>
  <c r="J232" i="9"/>
  <c r="J169" i="9"/>
  <c r="J256" i="9"/>
  <c r="J171" i="9"/>
  <c r="J113" i="9"/>
  <c r="J156" i="9"/>
  <c r="J157" i="9"/>
  <c r="J162" i="9"/>
  <c r="J115" i="9"/>
  <c r="J204" i="9"/>
  <c r="J160" i="9"/>
  <c r="J61" i="9"/>
  <c r="J121" i="9"/>
  <c r="J103" i="9"/>
  <c r="J105" i="9"/>
  <c r="J59" i="9"/>
  <c r="J199" i="9"/>
  <c r="J107" i="9"/>
  <c r="J211" i="9"/>
  <c r="J102" i="9"/>
  <c r="J214" i="9"/>
  <c r="J212" i="9"/>
  <c r="J173" i="9"/>
  <c r="J230" i="9"/>
  <c r="J203" i="9"/>
  <c r="J106" i="9"/>
  <c r="J158" i="9"/>
  <c r="J273" i="9"/>
  <c r="J253" i="9"/>
  <c r="J109" i="9"/>
  <c r="J118" i="9"/>
  <c r="J111" i="9"/>
  <c r="J172" i="9"/>
  <c r="J198" i="9"/>
  <c r="J57" i="9"/>
  <c r="J272" i="9"/>
  <c r="J215" i="9"/>
  <c r="J120" i="9"/>
  <c r="J62" i="9"/>
  <c r="J234" i="9"/>
  <c r="J254" i="9"/>
  <c r="J163" i="9"/>
  <c r="J259" i="9"/>
  <c r="J117" i="9"/>
  <c r="J213" i="9"/>
  <c r="J167" i="9"/>
  <c r="J260" i="9"/>
  <c r="J166" i="9"/>
  <c r="J159" i="9"/>
  <c r="J202" i="9"/>
  <c r="J155" i="9"/>
  <c r="J255" i="9"/>
  <c r="J261" i="9"/>
  <c r="J164" i="9"/>
  <c r="J231" i="9"/>
  <c r="J201" i="9"/>
  <c r="J257" i="9"/>
  <c r="J101" i="9"/>
  <c r="J114" i="9"/>
  <c r="J104" i="9"/>
  <c r="J216" i="9"/>
  <c r="J31" i="9"/>
  <c r="J123" i="9"/>
  <c r="J19" i="9"/>
  <c r="J181" i="9"/>
  <c r="J28" i="9"/>
  <c r="J262" i="9"/>
  <c r="J29" i="9"/>
  <c r="J122" i="9"/>
  <c r="J177" i="9"/>
  <c r="J263" i="9"/>
  <c r="J179" i="9"/>
  <c r="J178" i="9"/>
  <c r="J239" i="9"/>
  <c r="J131" i="9"/>
  <c r="J124" i="9"/>
  <c r="J264" i="9"/>
  <c r="J265" i="9"/>
  <c r="J180" i="9"/>
  <c r="J174" i="9"/>
  <c r="J125" i="9"/>
  <c r="J129" i="9"/>
  <c r="J64" i="9"/>
  <c r="J217" i="9"/>
  <c r="J130" i="9"/>
  <c r="J63" i="9"/>
  <c r="J127" i="9"/>
  <c r="J236" i="9"/>
  <c r="J235" i="9"/>
  <c r="J237" i="9"/>
  <c r="J238" i="9"/>
  <c r="J176" i="9"/>
  <c r="J182" i="9"/>
  <c r="J220" i="9"/>
  <c r="J126" i="9"/>
  <c r="J128" i="9"/>
  <c r="J240" i="9"/>
  <c r="J218" i="9"/>
  <c r="J219" i="9"/>
  <c r="J175" i="9"/>
  <c r="J30" i="9"/>
  <c r="J183" i="9"/>
  <c r="J206" i="9"/>
  <c r="J184" i="9"/>
  <c r="J207" i="9"/>
  <c r="J132" i="9"/>
  <c r="J191" i="9"/>
  <c r="J190" i="9"/>
  <c r="J221" i="9"/>
  <c r="J185" i="9"/>
  <c r="J266" i="9"/>
  <c r="J242" i="9"/>
  <c r="J241" i="9"/>
  <c r="J133" i="9"/>
  <c r="J186" i="9"/>
  <c r="J243" i="9"/>
  <c r="J267" i="9"/>
  <c r="J188" i="9"/>
  <c r="J192" i="9"/>
  <c r="J187" i="9"/>
  <c r="J189" i="9"/>
  <c r="J193" i="9"/>
  <c r="J134" i="9"/>
  <c r="J274" i="9"/>
  <c r="J245" i="9"/>
  <c r="J248" i="9"/>
  <c r="J246" i="9"/>
  <c r="J247" i="9"/>
  <c r="J249" i="9"/>
  <c r="J244" i="9"/>
  <c r="J4" i="9"/>
  <c r="I6" i="9"/>
  <c r="I2" i="9"/>
  <c r="I13" i="9"/>
  <c r="I75" i="9"/>
  <c r="I20" i="9"/>
  <c r="I5" i="9"/>
  <c r="I7" i="9"/>
  <c r="I3" i="9"/>
  <c r="I21" i="9"/>
  <c r="I74" i="9"/>
  <c r="I41" i="9"/>
  <c r="I40" i="9"/>
  <c r="I24" i="9"/>
  <c r="I76" i="9"/>
  <c r="I25" i="9"/>
  <c r="I42" i="9"/>
  <c r="I194" i="9"/>
  <c r="I22" i="9"/>
  <c r="I14" i="9"/>
  <c r="I78" i="9"/>
  <c r="I43" i="9"/>
  <c r="I147" i="9"/>
  <c r="I222" i="9"/>
  <c r="I148" i="9"/>
  <c r="I77" i="9"/>
  <c r="I35" i="9"/>
  <c r="I65" i="9"/>
  <c r="I27" i="9"/>
  <c r="I45" i="9"/>
  <c r="I79" i="9"/>
  <c r="I46" i="9"/>
  <c r="I149" i="9"/>
  <c r="I47" i="9"/>
  <c r="I44" i="9"/>
  <c r="I80" i="9"/>
  <c r="I81" i="9"/>
  <c r="I17" i="9"/>
  <c r="I98" i="9"/>
  <c r="I9" i="9"/>
  <c r="I49" i="9"/>
  <c r="I10" i="9"/>
  <c r="I23" i="9"/>
  <c r="I151" i="9"/>
  <c r="I94" i="9"/>
  <c r="I53" i="9"/>
  <c r="I89" i="9"/>
  <c r="I88" i="9"/>
  <c r="I55" i="9"/>
  <c r="I87" i="9"/>
  <c r="I91" i="9"/>
  <c r="I54" i="9"/>
  <c r="I225" i="9"/>
  <c r="I95" i="9"/>
  <c r="I96" i="9"/>
  <c r="I48" i="9"/>
  <c r="I52" i="9"/>
  <c r="I85" i="9"/>
  <c r="I84" i="9"/>
  <c r="I152" i="9"/>
  <c r="I90" i="9"/>
  <c r="I82" i="9"/>
  <c r="I50" i="9"/>
  <c r="I51" i="9"/>
  <c r="I227" i="9"/>
  <c r="I83" i="9"/>
  <c r="I93" i="9"/>
  <c r="I224" i="9"/>
  <c r="I8" i="9"/>
  <c r="I271" i="9"/>
  <c r="I268" i="9"/>
  <c r="I210" i="9"/>
  <c r="I56" i="9"/>
  <c r="I223" i="9"/>
  <c r="I250" i="9"/>
  <c r="I153" i="9"/>
  <c r="I86" i="9"/>
  <c r="I92" i="9"/>
  <c r="I97" i="9"/>
  <c r="I99" i="9"/>
  <c r="I208" i="9"/>
  <c r="I275" i="9"/>
  <c r="I251" i="9"/>
  <c r="I195" i="9"/>
  <c r="I228" i="9"/>
  <c r="I252" i="9"/>
  <c r="I196" i="9"/>
  <c r="I229" i="9"/>
  <c r="I209" i="9"/>
  <c r="I226" i="9"/>
  <c r="I150" i="9"/>
  <c r="I154" i="9"/>
  <c r="I108" i="9"/>
  <c r="I116" i="9"/>
  <c r="I119" i="9"/>
  <c r="I110" i="9"/>
  <c r="I18" i="9"/>
  <c r="I58" i="9"/>
  <c r="I60" i="9"/>
  <c r="I170" i="9"/>
  <c r="I233" i="9"/>
  <c r="I161" i="9"/>
  <c r="I165" i="9"/>
  <c r="I100" i="9"/>
  <c r="I205" i="9"/>
  <c r="I258" i="9"/>
  <c r="I168" i="9"/>
  <c r="I200" i="9"/>
  <c r="I112" i="9"/>
  <c r="I232" i="9"/>
  <c r="I169" i="9"/>
  <c r="I256" i="9"/>
  <c r="I171" i="9"/>
  <c r="I113" i="9"/>
  <c r="I156" i="9"/>
  <c r="I157" i="9"/>
  <c r="I162" i="9"/>
  <c r="I115" i="9"/>
  <c r="I204" i="9"/>
  <c r="I160" i="9"/>
  <c r="I61" i="9"/>
  <c r="I121" i="9"/>
  <c r="I103" i="9"/>
  <c r="I105" i="9"/>
  <c r="I59" i="9"/>
  <c r="I199" i="9"/>
  <c r="I107" i="9"/>
  <c r="I211" i="9"/>
  <c r="I102" i="9"/>
  <c r="I214" i="9"/>
  <c r="I212" i="9"/>
  <c r="I173" i="9"/>
  <c r="I230" i="9"/>
  <c r="I203" i="9"/>
  <c r="I106" i="9"/>
  <c r="I158" i="9"/>
  <c r="I273" i="9"/>
  <c r="I253" i="9"/>
  <c r="I109" i="9"/>
  <c r="I118" i="9"/>
  <c r="I111" i="9"/>
  <c r="I172" i="9"/>
  <c r="I198" i="9"/>
  <c r="I57" i="9"/>
  <c r="I272" i="9"/>
  <c r="I215" i="9"/>
  <c r="I120" i="9"/>
  <c r="I62" i="9"/>
  <c r="I234" i="9"/>
  <c r="I254" i="9"/>
  <c r="I163" i="9"/>
  <c r="I259" i="9"/>
  <c r="I117" i="9"/>
  <c r="I213" i="9"/>
  <c r="I167" i="9"/>
  <c r="I260" i="9"/>
  <c r="I166" i="9"/>
  <c r="I159" i="9"/>
  <c r="I202" i="9"/>
  <c r="I155" i="9"/>
  <c r="I255" i="9"/>
  <c r="I261" i="9"/>
  <c r="I164" i="9"/>
  <c r="I231" i="9"/>
  <c r="I201" i="9"/>
  <c r="I257" i="9"/>
  <c r="I101" i="9"/>
  <c r="I114" i="9"/>
  <c r="I104" i="9"/>
  <c r="I216" i="9"/>
  <c r="I31" i="9"/>
  <c r="I123" i="9"/>
  <c r="I19" i="9"/>
  <c r="I181" i="9"/>
  <c r="I28" i="9"/>
  <c r="I262" i="9"/>
  <c r="I29" i="9"/>
  <c r="I122" i="9"/>
  <c r="I177" i="9"/>
  <c r="I263" i="9"/>
  <c r="I179" i="9"/>
  <c r="I178" i="9"/>
  <c r="I239" i="9"/>
  <c r="I131" i="9"/>
  <c r="I124" i="9"/>
  <c r="I264" i="9"/>
  <c r="I265" i="9"/>
  <c r="I180" i="9"/>
  <c r="I174" i="9"/>
  <c r="I125" i="9"/>
  <c r="I129" i="9"/>
  <c r="I64" i="9"/>
  <c r="I217" i="9"/>
  <c r="I130" i="9"/>
  <c r="I63" i="9"/>
  <c r="I127" i="9"/>
  <c r="I236" i="9"/>
  <c r="I235" i="9"/>
  <c r="I237" i="9"/>
  <c r="I238" i="9"/>
  <c r="I176" i="9"/>
  <c r="I182" i="9"/>
  <c r="I220" i="9"/>
  <c r="I126" i="9"/>
  <c r="I128" i="9"/>
  <c r="I240" i="9"/>
  <c r="I218" i="9"/>
  <c r="I219" i="9"/>
  <c r="I175" i="9"/>
  <c r="I30" i="9"/>
  <c r="I183" i="9"/>
  <c r="I206" i="9"/>
  <c r="I184" i="9"/>
  <c r="I207" i="9"/>
  <c r="I132" i="9"/>
  <c r="I191" i="9"/>
  <c r="I190" i="9"/>
  <c r="I221" i="9"/>
  <c r="I185" i="9"/>
  <c r="I266" i="9"/>
  <c r="I242" i="9"/>
  <c r="I241" i="9"/>
  <c r="I133" i="9"/>
  <c r="I186" i="9"/>
  <c r="I243" i="9"/>
  <c r="I267" i="9"/>
  <c r="I188" i="9"/>
  <c r="I192" i="9"/>
  <c r="I187" i="9"/>
  <c r="I189" i="9"/>
  <c r="I193" i="9"/>
  <c r="I134" i="9"/>
  <c r="I274" i="9"/>
  <c r="I245" i="9"/>
  <c r="I248" i="9"/>
  <c r="I246" i="9"/>
  <c r="I247" i="9"/>
  <c r="I249" i="9"/>
  <c r="I244" i="9"/>
  <c r="I143" i="9"/>
  <c r="I12" i="9"/>
  <c r="I67" i="9"/>
  <c r="I72" i="9"/>
  <c r="I73" i="9"/>
  <c r="I141" i="9"/>
  <c r="I142" i="9"/>
  <c r="I140" i="9"/>
  <c r="I135" i="9"/>
  <c r="I69" i="9"/>
  <c r="I270" i="9"/>
  <c r="I33" i="9"/>
  <c r="I34" i="9"/>
  <c r="I11" i="9"/>
  <c r="I145" i="9"/>
  <c r="I146" i="9"/>
  <c r="I70" i="9"/>
  <c r="I71" i="9"/>
  <c r="I66" i="9"/>
  <c r="I139" i="9"/>
  <c r="I197" i="9"/>
  <c r="I144" i="9"/>
  <c r="I15" i="9"/>
  <c r="I16" i="9"/>
  <c r="I39" i="9"/>
  <c r="I136" i="9"/>
  <c r="I137" i="9"/>
  <c r="I269" i="9"/>
  <c r="I36" i="9"/>
  <c r="I138" i="9"/>
  <c r="I68" i="9"/>
  <c r="I32" i="9"/>
  <c r="I38" i="9"/>
  <c r="I37" i="9"/>
  <c r="I26" i="9"/>
  <c r="I4" i="9"/>
  <c r="E12" i="1"/>
  <c r="E13" i="1"/>
  <c r="E15" i="1"/>
  <c r="E10" i="1"/>
  <c r="E3" i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<sst xmlns="http://schemas.openxmlformats.org/spreadsheetml/2006/main" count="13321" uniqueCount="6261">
  <si>
    <t>EcoRI</t>
  </si>
  <si>
    <t>G^AATT_C</t>
  </si>
  <si>
    <t>XBaI</t>
  </si>
  <si>
    <t>T^CTAG_A</t>
  </si>
  <si>
    <t>SpeI</t>
  </si>
  <si>
    <t>A^CTAG_T</t>
  </si>
  <si>
    <t>PstI</t>
  </si>
  <si>
    <t>C_TGCA_G</t>
  </si>
  <si>
    <t>NotI</t>
  </si>
  <si>
    <t>GC_GGCC_GC</t>
  </si>
  <si>
    <t>BsaI</t>
  </si>
  <si>
    <t>BglI</t>
  </si>
  <si>
    <t>GGTCTCN^NNNN_</t>
  </si>
  <si>
    <t>A^GATC_T</t>
  </si>
  <si>
    <t>BglII</t>
  </si>
  <si>
    <t>BamH</t>
  </si>
  <si>
    <t>G^GATC_C</t>
  </si>
  <si>
    <t>BioBrick</t>
  </si>
  <si>
    <t>Pstl</t>
  </si>
  <si>
    <t>XbaI</t>
  </si>
  <si>
    <t>Part2</t>
  </si>
  <si>
    <t>Part1</t>
  </si>
  <si>
    <t>Transformation</t>
  </si>
  <si>
    <t>Plate</t>
  </si>
  <si>
    <t>BglBrick</t>
  </si>
  <si>
    <t>XhoI</t>
  </si>
  <si>
    <t>Xhol</t>
  </si>
  <si>
    <t>GoldGate</t>
  </si>
  <si>
    <t>BioByte</t>
  </si>
  <si>
    <t>Bsa</t>
  </si>
  <si>
    <t>T4</t>
  </si>
  <si>
    <t>Xform</t>
  </si>
  <si>
    <t>Per assembly</t>
  </si>
  <si>
    <t>Per part</t>
  </si>
  <si>
    <t>beads</t>
  </si>
  <si>
    <t>BamHI</t>
  </si>
  <si>
    <t>HindII</t>
  </si>
  <si>
    <t>BscBI</t>
  </si>
  <si>
    <t>GGN/NCC</t>
  </si>
  <si>
    <t>GTY/RAC</t>
  </si>
  <si>
    <t>C^TCGA_G</t>
  </si>
  <si>
    <t>FokI</t>
  </si>
  <si>
    <t>GGATGNNNNNNNNN^NNNN_</t>
  </si>
  <si>
    <t>BBF_RFC10</t>
  </si>
  <si>
    <t>EcoRI-XbaI</t>
  </si>
  <si>
    <t>SpeI-Pstl</t>
  </si>
  <si>
    <t>BBF_RFC21</t>
  </si>
  <si>
    <t>EcoRI-BglII</t>
  </si>
  <si>
    <t>BamH-Xhol</t>
  </si>
  <si>
    <t>BBF_RFC</t>
  </si>
  <si>
    <t>BioByte2</t>
  </si>
  <si>
    <t>BBF_RFC88</t>
  </si>
  <si>
    <t>GoldenGate</t>
  </si>
  <si>
    <t>5' Prefix</t>
  </si>
  <si>
    <t>5' Suffix</t>
  </si>
  <si>
    <t>Expression Head</t>
  </si>
  <si>
    <t>Regulatory</t>
  </si>
  <si>
    <t>Promoter</t>
  </si>
  <si>
    <t>RBS</t>
  </si>
  <si>
    <t>ATG</t>
  </si>
  <si>
    <t>coding</t>
  </si>
  <si>
    <t>Stop- TAA</t>
  </si>
  <si>
    <t>Start - ATG</t>
  </si>
  <si>
    <t>Terminator</t>
  </si>
  <si>
    <t>Tag</t>
  </si>
  <si>
    <t>Repeat</t>
  </si>
  <si>
    <t>Expression Tail</t>
  </si>
  <si>
    <t>Simple</t>
  </si>
  <si>
    <t>Robust</t>
  </si>
  <si>
    <t>Cost effective</t>
  </si>
  <si>
    <t>Protein fusions</t>
  </si>
  <si>
    <t>Complex Regulatory elements</t>
  </si>
  <si>
    <t>protien Tags</t>
  </si>
  <si>
    <t>Reporter Tags</t>
  </si>
  <si>
    <t>Full circuits</t>
  </si>
  <si>
    <t>Idea</t>
  </si>
  <si>
    <t>S</t>
  </si>
  <si>
    <t>Parallel - single pot</t>
  </si>
  <si>
    <t>Seqential - beads</t>
  </si>
  <si>
    <t>Use enzymes instead of purified parts</t>
  </si>
  <si>
    <t>Use Type IIs enzymes</t>
  </si>
  <si>
    <t>Assembly protocol objectives</t>
  </si>
  <si>
    <t>Assembly capabilities</t>
  </si>
  <si>
    <t>Repository objectives</t>
  </si>
  <si>
    <t>Part assembly w/o PCR</t>
  </si>
  <si>
    <t>Part creation from PCR</t>
  </si>
  <si>
    <t>Well documented parts</t>
  </si>
  <si>
    <t>Amino Acid</t>
  </si>
  <si>
    <t>SLC</t>
  </si>
  <si>
    <t>DNA codons</t>
  </si>
  <si>
    <t>Isoleucine  </t>
  </si>
  <si>
    <t>I</t>
  </si>
  <si>
    <t>ATT, ATC, ATA</t>
  </si>
  <si>
    <t>Leucine  </t>
  </si>
  <si>
    <t>L</t>
  </si>
  <si>
    <t>CTT, CTC, CTA, CTG, TTA, TTG</t>
  </si>
  <si>
    <t>Valine</t>
  </si>
  <si>
    <t>V</t>
  </si>
  <si>
    <t>GTT, GTC, GTA, GTG</t>
  </si>
  <si>
    <t>Phenylalanine  </t>
  </si>
  <si>
    <t>F</t>
  </si>
  <si>
    <t>TTT, TTC</t>
  </si>
  <si>
    <t>Methionine</t>
  </si>
  <si>
    <t>M</t>
  </si>
  <si>
    <t>Cysteine </t>
  </si>
  <si>
    <t>C</t>
  </si>
  <si>
    <t>TGT, TGC</t>
  </si>
  <si>
    <t>Alanine      </t>
  </si>
  <si>
    <t>A</t>
  </si>
  <si>
    <t>GCT, GCC, GCA, GCG</t>
  </si>
  <si>
    <t>Glycine  </t>
  </si>
  <si>
    <t>G</t>
  </si>
  <si>
    <t>GGT, GGC, GGA, GGG</t>
  </si>
  <si>
    <t>Proline      </t>
  </si>
  <si>
    <t>P</t>
  </si>
  <si>
    <t>CCT, CCC, CCA, CCG</t>
  </si>
  <si>
    <t>Threonine  </t>
  </si>
  <si>
    <t>T</t>
  </si>
  <si>
    <t>ACT, ACC, ACA, ACG</t>
  </si>
  <si>
    <t>Serine       </t>
  </si>
  <si>
    <t>TCT, TCC, TCA, TCG, AGT, AGC</t>
  </si>
  <si>
    <t>Tyrosine  </t>
  </si>
  <si>
    <t>Y</t>
  </si>
  <si>
    <t>TAT, TAC</t>
  </si>
  <si>
    <t>Tryptophan  </t>
  </si>
  <si>
    <t>W</t>
  </si>
  <si>
    <t>TGG</t>
  </si>
  <si>
    <t>Glutamine  </t>
  </si>
  <si>
    <t>Q</t>
  </si>
  <si>
    <t>CAA, CAG</t>
  </si>
  <si>
    <t>Asparagine  </t>
  </si>
  <si>
    <t>N</t>
  </si>
  <si>
    <t>AAT, AAC</t>
  </si>
  <si>
    <t>Histidine </t>
  </si>
  <si>
    <t>H</t>
  </si>
  <si>
    <t>CAT, CAC</t>
  </si>
  <si>
    <t>Glutamic acid  </t>
  </si>
  <si>
    <t>E</t>
  </si>
  <si>
    <t>GAA, GAG</t>
  </si>
  <si>
    <t>Aspartic acid </t>
  </si>
  <si>
    <t>D</t>
  </si>
  <si>
    <t>GAT, GAC</t>
  </si>
  <si>
    <t>Lysine       </t>
  </si>
  <si>
    <t>K</t>
  </si>
  <si>
    <t>AAA, AAG</t>
  </si>
  <si>
    <t>Arginine  </t>
  </si>
  <si>
    <t>R</t>
  </si>
  <si>
    <t>CGT, CGC, CGA, CGG, AGA, AGG</t>
  </si>
  <si>
    <t>Stop codons</t>
  </si>
  <si>
    <t>Stop</t>
  </si>
  <si>
    <t>TAA, TAG, TGA</t>
  </si>
  <si>
    <t>Polar</t>
  </si>
  <si>
    <t>Small</t>
  </si>
  <si>
    <t>B</t>
  </si>
  <si>
    <t>Ala</t>
  </si>
  <si>
    <t>nonpolar</t>
  </si>
  <si>
    <t>neutral</t>
  </si>
  <si>
    <t>Arg</t>
  </si>
  <si>
    <t>polar</t>
  </si>
  <si>
    <t>positive</t>
  </si>
  <si>
    <t>−4.5</t>
  </si>
  <si>
    <t>Asn</t>
  </si>
  <si>
    <t>−3.5</t>
  </si>
  <si>
    <t>Asp</t>
  </si>
  <si>
    <t>negative</t>
  </si>
  <si>
    <t>Cys</t>
  </si>
  <si>
    <t>Glu</t>
  </si>
  <si>
    <t>Gln</t>
  </si>
  <si>
    <t>Gly</t>
  </si>
  <si>
    <t>−0.4</t>
  </si>
  <si>
    <t>His</t>
  </si>
  <si>
    <t>neutral(90%)</t>
  </si>
  <si>
    <t>Ile</t>
  </si>
  <si>
    <t>Leu</t>
  </si>
  <si>
    <t>Lys</t>
  </si>
  <si>
    <t>−3.9</t>
  </si>
  <si>
    <t>Met</t>
  </si>
  <si>
    <t>Phe</t>
  </si>
  <si>
    <t>257, 206, 188</t>
  </si>
  <si>
    <t>0.2, 9.3, 60.0</t>
  </si>
  <si>
    <t>Pro</t>
  </si>
  <si>
    <t>−1.6</t>
  </si>
  <si>
    <t>Ser</t>
  </si>
  <si>
    <t>−0.8</t>
  </si>
  <si>
    <t>Thr</t>
  </si>
  <si>
    <t>−0.7</t>
  </si>
  <si>
    <t>Trp</t>
  </si>
  <si>
    <t>−0.9</t>
  </si>
  <si>
    <t>280, 219</t>
  </si>
  <si>
    <t>5.6, 47.0</t>
  </si>
  <si>
    <t>Tyr</t>
  </si>
  <si>
    <t>−1.3</t>
  </si>
  <si>
    <t>274, 222, 193</t>
  </si>
  <si>
    <t>1.4, 8.0, 48.0</t>
  </si>
  <si>
    <t>Val</t>
  </si>
  <si>
    <t>Charge</t>
  </si>
  <si>
    <t>Hydropathy</t>
  </si>
  <si>
    <t>Absorbance</t>
  </si>
  <si>
    <t>tiny</t>
  </si>
  <si>
    <t>Met-Gly</t>
  </si>
  <si>
    <t>Ala-Stp</t>
  </si>
  <si>
    <t>A^TGGG_N</t>
  </si>
  <si>
    <t>^GCCT_AA</t>
  </si>
  <si>
    <t>G^TGGG_N</t>
  </si>
  <si>
    <t>Ley-Gly</t>
  </si>
  <si>
    <t>Ala-Ser</t>
  </si>
  <si>
    <t>Coding</t>
  </si>
  <si>
    <t>Link</t>
  </si>
  <si>
    <t>^GCCT_CG</t>
  </si>
  <si>
    <t>R3642</t>
  </si>
  <si>
    <t>SbfI-HF</t>
  </si>
  <si>
    <t>units</t>
  </si>
  <si>
    <t>R3589</t>
  </si>
  <si>
    <t>MfeI-HF</t>
  </si>
  <si>
    <t>R3552</t>
  </si>
  <si>
    <t>AgeI-HF</t>
  </si>
  <si>
    <t>R3535</t>
  </si>
  <si>
    <t>BsaI-HF</t>
  </si>
  <si>
    <t>R3510</t>
  </si>
  <si>
    <t>DraIII-HF</t>
  </si>
  <si>
    <t>R3505</t>
  </si>
  <si>
    <t>EagI-HF</t>
  </si>
  <si>
    <t>R3500</t>
  </si>
  <si>
    <t>StyI-HF</t>
  </si>
  <si>
    <t>R3195</t>
  </si>
  <si>
    <t>EcoRV-HF</t>
  </si>
  <si>
    <t>R3193</t>
  </si>
  <si>
    <t>NcoI-HF</t>
  </si>
  <si>
    <t>R3189</t>
  </si>
  <si>
    <t>NotI-HF</t>
  </si>
  <si>
    <t>R3182</t>
  </si>
  <si>
    <t>SphI-HF</t>
  </si>
  <si>
    <t>R3156</t>
  </si>
  <si>
    <t>SacI-HF</t>
  </si>
  <si>
    <t>R3151</t>
  </si>
  <si>
    <t>PvuII-HF</t>
  </si>
  <si>
    <t>R3150</t>
  </si>
  <si>
    <t>PvuI-HF</t>
  </si>
  <si>
    <t>R3142</t>
  </si>
  <si>
    <t>KpnI-HF</t>
  </si>
  <si>
    <t>R3140</t>
  </si>
  <si>
    <t>PstI-HF</t>
  </si>
  <si>
    <t>R3138</t>
  </si>
  <si>
    <t>SalI-HF</t>
  </si>
  <si>
    <t>R3136</t>
  </si>
  <si>
    <t>BamHI-HF</t>
  </si>
  <si>
    <t>R3132</t>
  </si>
  <si>
    <t>SspI-HF</t>
  </si>
  <si>
    <t>R3131</t>
  </si>
  <si>
    <t>NheI-HF</t>
  </si>
  <si>
    <t>R3122</t>
  </si>
  <si>
    <t>ScaI-HF</t>
  </si>
  <si>
    <t>R3104</t>
  </si>
  <si>
    <t>HindIII-HF</t>
  </si>
  <si>
    <t>R3101</t>
  </si>
  <si>
    <t>EcoRI-HF</t>
  </si>
  <si>
    <t>R0712</t>
  </si>
  <si>
    <t>BspQI</t>
  </si>
  <si>
    <t>R0711</t>
  </si>
  <si>
    <t>NmeAIII</t>
  </si>
  <si>
    <t>R0710</t>
  </si>
  <si>
    <t>CviKI-1</t>
  </si>
  <si>
    <t>R0709</t>
  </si>
  <si>
    <t>TspMI</t>
  </si>
  <si>
    <t>R0708</t>
  </si>
  <si>
    <t>BaeGI</t>
  </si>
  <si>
    <t>R0707</t>
  </si>
  <si>
    <t>Nb.BtsI</t>
  </si>
  <si>
    <t>R0706</t>
  </si>
  <si>
    <t>Nb.BsmI</t>
  </si>
  <si>
    <t>R0705</t>
  </si>
  <si>
    <t>PhoI</t>
  </si>
  <si>
    <t>R0704</t>
  </si>
  <si>
    <t>BccI</t>
  </si>
  <si>
    <t>R0703</t>
  </si>
  <si>
    <t>BtgZI</t>
  </si>
  <si>
    <t>R0701</t>
  </si>
  <si>
    <t>BfuAI</t>
  </si>
  <si>
    <t>R0699</t>
  </si>
  <si>
    <t>I-CeuI</t>
  </si>
  <si>
    <t>R0696</t>
  </si>
  <si>
    <t>PI-SceI</t>
  </si>
  <si>
    <t>R0695</t>
  </si>
  <si>
    <t>PI-PspI</t>
  </si>
  <si>
    <t>R0694</t>
  </si>
  <si>
    <t>I-SceI</t>
  </si>
  <si>
    <t>R0664</t>
  </si>
  <si>
    <t>BtsIMutI</t>
  </si>
  <si>
    <t>R0663</t>
  </si>
  <si>
    <t>LpnPI</t>
  </si>
  <si>
    <t>R0662</t>
  </si>
  <si>
    <t>FspEI</t>
  </si>
  <si>
    <t>R0661</t>
  </si>
  <si>
    <t>MspJI</t>
  </si>
  <si>
    <t>R0659</t>
  </si>
  <si>
    <t>ZraI</t>
  </si>
  <si>
    <t>R0658</t>
  </si>
  <si>
    <t>BmtI</t>
  </si>
  <si>
    <t>R0657</t>
  </si>
  <si>
    <t>PsiI</t>
  </si>
  <si>
    <t>R0656</t>
  </si>
  <si>
    <t>PspXI</t>
  </si>
  <si>
    <t>R0655</t>
  </si>
  <si>
    <t>PciI</t>
  </si>
  <si>
    <t>R0654</t>
  </si>
  <si>
    <t>BstAPI</t>
  </si>
  <si>
    <t>R0653</t>
  </si>
  <si>
    <t>PspOMI</t>
  </si>
  <si>
    <t>R0652</t>
  </si>
  <si>
    <t>AfeI</t>
  </si>
  <si>
    <t>R0651</t>
  </si>
  <si>
    <t>FauI</t>
  </si>
  <si>
    <t>R0650</t>
  </si>
  <si>
    <t>FatI</t>
  </si>
  <si>
    <t>R0649</t>
  </si>
  <si>
    <t>Bpu10I</t>
  </si>
  <si>
    <t>R0648</t>
  </si>
  <si>
    <t>Nb.BsrDI</t>
  </si>
  <si>
    <t>R0647</t>
  </si>
  <si>
    <t>BtsCI</t>
  </si>
  <si>
    <t>R0646</t>
  </si>
  <si>
    <t>EcoP15I</t>
  </si>
  <si>
    <t>R0645</t>
  </si>
  <si>
    <t>CspCI</t>
  </si>
  <si>
    <t>R0644</t>
  </si>
  <si>
    <t>Nt.BspQI</t>
  </si>
  <si>
    <t>R0643</t>
  </si>
  <si>
    <t>ApeKI</t>
  </si>
  <si>
    <t>R0642</t>
  </si>
  <si>
    <t>SbfI</t>
  </si>
  <si>
    <t>R0641</t>
  </si>
  <si>
    <t>AcuI</t>
  </si>
  <si>
    <t>R0640</t>
  </si>
  <si>
    <t>CviAII</t>
  </si>
  <si>
    <t>R0639</t>
  </si>
  <si>
    <t>CviQI</t>
  </si>
  <si>
    <t>R0638</t>
  </si>
  <si>
    <t>StyD4I</t>
  </si>
  <si>
    <t>R0637</t>
  </si>
  <si>
    <t>MmeI</t>
  </si>
  <si>
    <t>R0636</t>
  </si>
  <si>
    <t>BfuCI</t>
  </si>
  <si>
    <t>R0635</t>
  </si>
  <si>
    <t>BseYI</t>
  </si>
  <si>
    <t>R0634</t>
  </si>
  <si>
    <t>AleI</t>
  </si>
  <si>
    <t>R0633</t>
  </si>
  <si>
    <t>BpuEI</t>
  </si>
  <si>
    <t>R0632</t>
  </si>
  <si>
    <t>Nt.BbvCI</t>
  </si>
  <si>
    <t>R0631</t>
  </si>
  <si>
    <t>Nb.BbvCI</t>
  </si>
  <si>
    <t>R0630</t>
  </si>
  <si>
    <t>AsiSI</t>
  </si>
  <si>
    <t>R0628</t>
  </si>
  <si>
    <t>BmgBI</t>
  </si>
  <si>
    <t>R0627</t>
  </si>
  <si>
    <t>Nt.AlwI</t>
  </si>
  <si>
    <t>R0626</t>
  </si>
  <si>
    <t>Nt.CviPII</t>
  </si>
  <si>
    <t>R0624</t>
  </si>
  <si>
    <t>BspCNI</t>
  </si>
  <si>
    <t>R0623</t>
  </si>
  <si>
    <t>BceAI</t>
  </si>
  <si>
    <t>R0622</t>
  </si>
  <si>
    <t>Hpy188III</t>
  </si>
  <si>
    <t>R0621</t>
  </si>
  <si>
    <t>HpyAV</t>
  </si>
  <si>
    <t>R0620</t>
  </si>
  <si>
    <t>HpyCH4V</t>
  </si>
  <si>
    <t>R0619</t>
  </si>
  <si>
    <t>HpyCH4IV</t>
  </si>
  <si>
    <t>R0618</t>
  </si>
  <si>
    <t>HpyCH4III</t>
  </si>
  <si>
    <t>R0617</t>
  </si>
  <si>
    <t>Hpy188I</t>
  </si>
  <si>
    <t>R0616</t>
  </si>
  <si>
    <t>Hpy166II</t>
  </si>
  <si>
    <t>R0615</t>
  </si>
  <si>
    <t>Hpy99I</t>
  </si>
  <si>
    <t>R0614</t>
  </si>
  <si>
    <t>BtsI</t>
  </si>
  <si>
    <t>R0613</t>
  </si>
  <si>
    <t>BaeI</t>
  </si>
  <si>
    <t>R0612</t>
  </si>
  <si>
    <t>TliI</t>
  </si>
  <si>
    <t>R0611</t>
  </si>
  <si>
    <t>PspGI</t>
  </si>
  <si>
    <t>R0610</t>
  </si>
  <si>
    <t>MlyI</t>
  </si>
  <si>
    <t>R0609</t>
  </si>
  <si>
    <t>BsaXI</t>
  </si>
  <si>
    <t>R0608</t>
  </si>
  <si>
    <t>BtgI</t>
  </si>
  <si>
    <t>R0607</t>
  </si>
  <si>
    <t>Nt.BstNBI</t>
  </si>
  <si>
    <t>R0606</t>
  </si>
  <si>
    <t>SfoI</t>
  </si>
  <si>
    <t>R0605</t>
  </si>
  <si>
    <t>SexAI</t>
  </si>
  <si>
    <t>R0604</t>
  </si>
  <si>
    <t>SwaI</t>
  </si>
  <si>
    <t>R0603</t>
  </si>
  <si>
    <t>SgrAI</t>
  </si>
  <si>
    <t>R0602</t>
  </si>
  <si>
    <t>NspI</t>
  </si>
  <si>
    <t>R0601</t>
  </si>
  <si>
    <t>BbvCI</t>
  </si>
  <si>
    <t>R0600</t>
  </si>
  <si>
    <t>BmrI</t>
  </si>
  <si>
    <t>R0599</t>
  </si>
  <si>
    <t>Acc65I</t>
  </si>
  <si>
    <t>R0598</t>
  </si>
  <si>
    <t>AclI</t>
  </si>
  <si>
    <t>R0597</t>
  </si>
  <si>
    <t>SmlI</t>
  </si>
  <si>
    <t>R0596</t>
  </si>
  <si>
    <t>BciVI</t>
  </si>
  <si>
    <t>R0595</t>
  </si>
  <si>
    <t>PflFI</t>
  </si>
  <si>
    <t>R0594</t>
  </si>
  <si>
    <t>BstZ17I</t>
  </si>
  <si>
    <t>R0593</t>
  </si>
  <si>
    <t>PshAI</t>
  </si>
  <si>
    <t>R0592</t>
  </si>
  <si>
    <t>BssKI</t>
  </si>
  <si>
    <t>R0591</t>
  </si>
  <si>
    <t>TseI</t>
  </si>
  <si>
    <t>R0590</t>
  </si>
  <si>
    <t>EciI</t>
  </si>
  <si>
    <t>R0589</t>
  </si>
  <si>
    <t>MfeI</t>
  </si>
  <si>
    <t>R0588</t>
  </si>
  <si>
    <t>FseI</t>
  </si>
  <si>
    <t>R0587</t>
  </si>
  <si>
    <t>BssSI</t>
  </si>
  <si>
    <t>R0586</t>
  </si>
  <si>
    <t>BsoBI</t>
  </si>
  <si>
    <t>R0585</t>
  </si>
  <si>
    <t>BlpI</t>
  </si>
  <si>
    <t>R0584</t>
  </si>
  <si>
    <t>AhdI</t>
  </si>
  <si>
    <t>R0583</t>
  </si>
  <si>
    <t>Tsp45I</t>
  </si>
  <si>
    <t>R0582</t>
  </si>
  <si>
    <t>TspRI</t>
  </si>
  <si>
    <t>R0581</t>
  </si>
  <si>
    <t>BseRI</t>
  </si>
  <si>
    <t>R0580</t>
  </si>
  <si>
    <t>BsmBI</t>
  </si>
  <si>
    <t>R0579</t>
  </si>
  <si>
    <t>Cac8I</t>
  </si>
  <si>
    <t>R0577</t>
  </si>
  <si>
    <t>MspA1I</t>
  </si>
  <si>
    <t>R0575</t>
  </si>
  <si>
    <t>BsrGI</t>
  </si>
  <si>
    <t>R0574</t>
  </si>
  <si>
    <t>BsrDI</t>
  </si>
  <si>
    <t>R0573</t>
  </si>
  <si>
    <t>MwoI</t>
  </si>
  <si>
    <t>R0572</t>
  </si>
  <si>
    <t>BsmFI</t>
  </si>
  <si>
    <t>R0571</t>
  </si>
  <si>
    <t>MslI</t>
  </si>
  <si>
    <t>R0570</t>
  </si>
  <si>
    <t>BsiHKAI</t>
  </si>
  <si>
    <t>R0569</t>
  </si>
  <si>
    <t>SapI</t>
  </si>
  <si>
    <t>R0568</t>
  </si>
  <si>
    <t>BfaI</t>
  </si>
  <si>
    <t>R0567</t>
  </si>
  <si>
    <t>BsaWI</t>
  </si>
  <si>
    <t>R0566</t>
  </si>
  <si>
    <t>ApoI</t>
  </si>
  <si>
    <t>R0565</t>
  </si>
  <si>
    <t>BpmI</t>
  </si>
  <si>
    <t>R0564</t>
  </si>
  <si>
    <t>NgoMIV</t>
  </si>
  <si>
    <t>R0562</t>
  </si>
  <si>
    <t>BsrFI</t>
  </si>
  <si>
    <t>R0561</t>
  </si>
  <si>
    <t>SfcI</t>
  </si>
  <si>
    <t>R0560</t>
  </si>
  <si>
    <t>PmeI</t>
  </si>
  <si>
    <t>R0559</t>
  </si>
  <si>
    <t>BsgI</t>
  </si>
  <si>
    <t>R0558</t>
  </si>
  <si>
    <t>AscI</t>
  </si>
  <si>
    <t>R0557</t>
  </si>
  <si>
    <t>BspDI</t>
  </si>
  <si>
    <t>R0556</t>
  </si>
  <si>
    <t>BsaHI</t>
  </si>
  <si>
    <t>R0555</t>
  </si>
  <si>
    <t>BslI</t>
  </si>
  <si>
    <t>R0554</t>
  </si>
  <si>
    <t>BsiEI</t>
  </si>
  <si>
    <t>R0553</t>
  </si>
  <si>
    <t>BsiWI</t>
  </si>
  <si>
    <t>R0552</t>
  </si>
  <si>
    <t>AgeI</t>
  </si>
  <si>
    <t>R0551</t>
  </si>
  <si>
    <t>AciI</t>
  </si>
  <si>
    <t>R0547</t>
  </si>
  <si>
    <t>PacI</t>
  </si>
  <si>
    <t>R0546</t>
  </si>
  <si>
    <t>TfiI</t>
  </si>
  <si>
    <t>R0545</t>
  </si>
  <si>
    <t>BcgI</t>
  </si>
  <si>
    <t>R0544</t>
  </si>
  <si>
    <t>KasI</t>
  </si>
  <si>
    <t>R0543</t>
  </si>
  <si>
    <t>DpnII</t>
  </si>
  <si>
    <t>R0542</t>
  </si>
  <si>
    <t>BcoDI</t>
  </si>
  <si>
    <t>R0541</t>
  </si>
  <si>
    <t>AflIII</t>
  </si>
  <si>
    <t>R0540</t>
  </si>
  <si>
    <t>BspEI</t>
  </si>
  <si>
    <t>R0539</t>
  </si>
  <si>
    <t>BbsI</t>
  </si>
  <si>
    <t>R0538</t>
  </si>
  <si>
    <t>MluCI</t>
  </si>
  <si>
    <t>R0537</t>
  </si>
  <si>
    <t>BsaBI</t>
  </si>
  <si>
    <t>R0536</t>
  </si>
  <si>
    <t>BsaJI</t>
  </si>
  <si>
    <t>R0535</t>
  </si>
  <si>
    <t>R0534</t>
  </si>
  <si>
    <t>MscI</t>
  </si>
  <si>
    <t>R0533</t>
  </si>
  <si>
    <t>XcmI</t>
  </si>
  <si>
    <t>R0532</t>
  </si>
  <si>
    <t>PmlI</t>
  </si>
  <si>
    <t>R0531</t>
  </si>
  <si>
    <t>BsaAI</t>
  </si>
  <si>
    <t>R0530</t>
  </si>
  <si>
    <t>DrdI</t>
  </si>
  <si>
    <t>R0528</t>
  </si>
  <si>
    <t>EarI</t>
  </si>
  <si>
    <t>R0527</t>
  </si>
  <si>
    <t>BsrI</t>
  </si>
  <si>
    <t>R0526</t>
  </si>
  <si>
    <t>AseI</t>
  </si>
  <si>
    <t>R0525</t>
  </si>
  <si>
    <t>MseI</t>
  </si>
  <si>
    <t>R0524</t>
  </si>
  <si>
    <t>Bsu36I</t>
  </si>
  <si>
    <t>R0523</t>
  </si>
  <si>
    <t>BstYI</t>
  </si>
  <si>
    <t>R0521</t>
  </si>
  <si>
    <t>EcoNI</t>
  </si>
  <si>
    <t>R0520</t>
  </si>
  <si>
    <t>AflII</t>
  </si>
  <si>
    <t>R0519</t>
  </si>
  <si>
    <t>BstBI</t>
  </si>
  <si>
    <t>R0518</t>
  </si>
  <si>
    <t>BstUI</t>
  </si>
  <si>
    <t>R0517</t>
  </si>
  <si>
    <t>BspHI</t>
  </si>
  <si>
    <t>R0515</t>
  </si>
  <si>
    <t>PleI</t>
  </si>
  <si>
    <t>R0514</t>
  </si>
  <si>
    <t>AlwNI</t>
  </si>
  <si>
    <t>R0513</t>
  </si>
  <si>
    <t>AlwI</t>
  </si>
  <si>
    <t>R0510</t>
  </si>
  <si>
    <t>DraIII</t>
  </si>
  <si>
    <t>R0509</t>
  </si>
  <si>
    <t>PflMI</t>
  </si>
  <si>
    <t>R0508</t>
  </si>
  <si>
    <t>EaeI</t>
  </si>
  <si>
    <t>R0507</t>
  </si>
  <si>
    <t>ApaLI</t>
  </si>
  <si>
    <t>R0506</t>
  </si>
  <si>
    <t>PpuMI</t>
  </si>
  <si>
    <t>R0505</t>
  </si>
  <si>
    <t>EagI</t>
  </si>
  <si>
    <t>R0503</t>
  </si>
  <si>
    <t>EcoO109I</t>
  </si>
  <si>
    <t>R0502</t>
  </si>
  <si>
    <t>BspMI</t>
  </si>
  <si>
    <t>R0501</t>
  </si>
  <si>
    <t>RsrII</t>
  </si>
  <si>
    <t>R0500</t>
  </si>
  <si>
    <t>StyI</t>
  </si>
  <si>
    <t>R0199</t>
  </si>
  <si>
    <t>BssHII</t>
  </si>
  <si>
    <t>R0198</t>
  </si>
  <si>
    <t>MluI</t>
  </si>
  <si>
    <t>R0197</t>
  </si>
  <si>
    <t>ClaI</t>
  </si>
  <si>
    <t>R0196</t>
  </si>
  <si>
    <t>NciI</t>
  </si>
  <si>
    <t>R0195</t>
  </si>
  <si>
    <t>EcoRV</t>
  </si>
  <si>
    <t>R0194</t>
  </si>
  <si>
    <t>XmnI</t>
  </si>
  <si>
    <t>R0193</t>
  </si>
  <si>
    <t>NcoI</t>
  </si>
  <si>
    <t>R0192</t>
  </si>
  <si>
    <t>NruI</t>
  </si>
  <si>
    <t>R0191</t>
  </si>
  <si>
    <t>NarI</t>
  </si>
  <si>
    <t>R0190</t>
  </si>
  <si>
    <t>NaeI</t>
  </si>
  <si>
    <t>R0189</t>
  </si>
  <si>
    <t>R0187</t>
  </si>
  <si>
    <t>StuI</t>
  </si>
  <si>
    <t>R0185</t>
  </si>
  <si>
    <t>Tth111I</t>
  </si>
  <si>
    <t>R0182</t>
  </si>
  <si>
    <t>SphI</t>
  </si>
  <si>
    <t>R0180</t>
  </si>
  <si>
    <t>XmaI</t>
  </si>
  <si>
    <t>R0178</t>
  </si>
  <si>
    <t>Fnu4HI</t>
  </si>
  <si>
    <t>R0177</t>
  </si>
  <si>
    <t>PaeR7I</t>
  </si>
  <si>
    <t>R0176</t>
  </si>
  <si>
    <t>DpnI</t>
  </si>
  <si>
    <t>R0175</t>
  </si>
  <si>
    <t>DdeI</t>
  </si>
  <si>
    <t>R0174</t>
  </si>
  <si>
    <t>AvrII</t>
  </si>
  <si>
    <t>R0173</t>
  </si>
  <si>
    <t>BbvI</t>
  </si>
  <si>
    <t>R0172</t>
  </si>
  <si>
    <t>SfaNI</t>
  </si>
  <si>
    <t>R0171</t>
  </si>
  <si>
    <t>HpaII</t>
  </si>
  <si>
    <t>R0169</t>
  </si>
  <si>
    <t>Sau3AI</t>
  </si>
  <si>
    <t>R0168</t>
  </si>
  <si>
    <t>BstNI</t>
  </si>
  <si>
    <t>R0167</t>
  </si>
  <si>
    <t>RsaI</t>
  </si>
  <si>
    <t>R0165</t>
  </si>
  <si>
    <t>Sau96I</t>
  </si>
  <si>
    <t>R0163</t>
  </si>
  <si>
    <t>MnlI</t>
  </si>
  <si>
    <t>R0162</t>
  </si>
  <si>
    <t>BstEII</t>
  </si>
  <si>
    <t>R0161</t>
  </si>
  <si>
    <t>AccI</t>
  </si>
  <si>
    <t>R0160</t>
  </si>
  <si>
    <t>BclI</t>
  </si>
  <si>
    <t>R0158</t>
  </si>
  <si>
    <t>HphI</t>
  </si>
  <si>
    <t>R0157</t>
  </si>
  <si>
    <t>SacII</t>
  </si>
  <si>
    <t>R0156</t>
  </si>
  <si>
    <t>SacI</t>
  </si>
  <si>
    <t>R0155</t>
  </si>
  <si>
    <t>HinfI</t>
  </si>
  <si>
    <t>R0154</t>
  </si>
  <si>
    <t>HgaI</t>
  </si>
  <si>
    <t>R0153</t>
  </si>
  <si>
    <t>AvaII</t>
  </si>
  <si>
    <t>R0152</t>
  </si>
  <si>
    <t>AvaI</t>
  </si>
  <si>
    <t>R0151</t>
  </si>
  <si>
    <t>PvuII</t>
  </si>
  <si>
    <t>R0150</t>
  </si>
  <si>
    <t>PvuI</t>
  </si>
  <si>
    <t>R0149</t>
  </si>
  <si>
    <t>TaqI</t>
  </si>
  <si>
    <t>R0148</t>
  </si>
  <si>
    <t>MboII</t>
  </si>
  <si>
    <t>R0147</t>
  </si>
  <si>
    <t>MboI</t>
  </si>
  <si>
    <t>R0146</t>
  </si>
  <si>
    <t>R0145</t>
  </si>
  <si>
    <t>R0144</t>
  </si>
  <si>
    <t>R0143</t>
  </si>
  <si>
    <t>R0142</t>
  </si>
  <si>
    <t>KpnI</t>
  </si>
  <si>
    <t>R0141</t>
  </si>
  <si>
    <t>SmaI</t>
  </si>
  <si>
    <t>R0140</t>
  </si>
  <si>
    <t>R0139</t>
  </si>
  <si>
    <t>HhaI</t>
  </si>
  <si>
    <t>R0138</t>
  </si>
  <si>
    <t>SalI</t>
  </si>
  <si>
    <t>R0137</t>
  </si>
  <si>
    <t>AluI</t>
  </si>
  <si>
    <t>R0136</t>
  </si>
  <si>
    <t>R0135</t>
  </si>
  <si>
    <t>FspI</t>
  </si>
  <si>
    <t>R0134</t>
  </si>
  <si>
    <t>BsmI</t>
  </si>
  <si>
    <t>R0133</t>
  </si>
  <si>
    <t>R0132</t>
  </si>
  <si>
    <t>SspI</t>
  </si>
  <si>
    <t>R0131</t>
  </si>
  <si>
    <t>NheI</t>
  </si>
  <si>
    <t>R0130</t>
  </si>
  <si>
    <t>SnaBI</t>
  </si>
  <si>
    <t>R0129</t>
  </si>
  <si>
    <t>DraI</t>
  </si>
  <si>
    <t>R0127</t>
  </si>
  <si>
    <t>NsiI</t>
  </si>
  <si>
    <t>R0126</t>
  </si>
  <si>
    <t>NlaIV</t>
  </si>
  <si>
    <t>R0125</t>
  </si>
  <si>
    <t>NlaIII</t>
  </si>
  <si>
    <t>R0124</t>
  </si>
  <si>
    <t>HinP1I</t>
  </si>
  <si>
    <t>R0123</t>
  </si>
  <si>
    <t>SfiI</t>
  </si>
  <si>
    <t>R0122</t>
  </si>
  <si>
    <t>ScaI</t>
  </si>
  <si>
    <t>R0121</t>
  </si>
  <si>
    <t>Nt.BsmAI</t>
  </si>
  <si>
    <t>R0120</t>
  </si>
  <si>
    <t>Bsp1286I</t>
  </si>
  <si>
    <t>R0119</t>
  </si>
  <si>
    <t>BanII</t>
  </si>
  <si>
    <t>R0118</t>
  </si>
  <si>
    <t>BanI</t>
  </si>
  <si>
    <t>R0117</t>
  </si>
  <si>
    <t>AatII</t>
  </si>
  <si>
    <t>R0116</t>
  </si>
  <si>
    <t>Eco53kI</t>
  </si>
  <si>
    <t>R0114</t>
  </si>
  <si>
    <t>ApaI</t>
  </si>
  <si>
    <t>R0113</t>
  </si>
  <si>
    <t>BstXI</t>
  </si>
  <si>
    <t>R0111</t>
  </si>
  <si>
    <t>NdeI</t>
  </si>
  <si>
    <t>R0110</t>
  </si>
  <si>
    <t>ScrFI</t>
  </si>
  <si>
    <t>R0109</t>
  </si>
  <si>
    <t>R0108</t>
  </si>
  <si>
    <t>HaeIII</t>
  </si>
  <si>
    <t>R0107</t>
  </si>
  <si>
    <t>HaeII</t>
  </si>
  <si>
    <t>R0106</t>
  </si>
  <si>
    <t>MspI</t>
  </si>
  <si>
    <t>R0105</t>
  </si>
  <si>
    <t>HpaI</t>
  </si>
  <si>
    <t>R0104</t>
  </si>
  <si>
    <t>HindIII</t>
  </si>
  <si>
    <t>R0103</t>
  </si>
  <si>
    <t>HincII</t>
  </si>
  <si>
    <t>R0102</t>
  </si>
  <si>
    <t>BsrBI</t>
  </si>
  <si>
    <t>R0101</t>
  </si>
  <si>
    <t>Enzyme       DNA</t>
  </si>
  <si>
    <t xml:space="preserve">Name         Target                </t>
  </si>
  <si>
    <t xml:space="preserve">=======      =====================     </t>
  </si>
  <si>
    <t xml:space="preserve">AatI         AGG/CCT                                  </t>
  </si>
  <si>
    <t xml:space="preserve">AatII        GACGT/C                 </t>
  </si>
  <si>
    <t xml:space="preserve">AccI         GT/MKAC                 </t>
  </si>
  <si>
    <t xml:space="preserve">AccIII       T/CCGGA                 </t>
  </si>
  <si>
    <t xml:space="preserve">Acc65I       G/GTACC                 </t>
  </si>
  <si>
    <t xml:space="preserve">AciI         C/CGC    and  G/CGG     </t>
  </si>
  <si>
    <t xml:space="preserve">AcsI         R/AATTY                 </t>
  </si>
  <si>
    <t xml:space="preserve">AcyI         GR/CGYC                 </t>
  </si>
  <si>
    <t xml:space="preserve">AflI         G/GWCC                  </t>
  </si>
  <si>
    <t xml:space="preserve">AflII        C/TTAAG                 </t>
  </si>
  <si>
    <t xml:space="preserve">AflIII       A/CRYGT                 </t>
  </si>
  <si>
    <t xml:space="preserve">AgeI         A/CCGGT                 </t>
  </si>
  <si>
    <t xml:space="preserve">AhaII        GR/CGYC                 </t>
  </si>
  <si>
    <t xml:space="preserve">AhaIII       TTT/AAA                 </t>
  </si>
  <si>
    <t xml:space="preserve">AluI         AG/CT                   </t>
  </si>
  <si>
    <t xml:space="preserve">AlwI         GGATC(4) and (5)GATCC   </t>
  </si>
  <si>
    <t xml:space="preserve">Alw44I       G/TGCAC                 </t>
  </si>
  <si>
    <t xml:space="preserve">AlwNI        CAGNNN/CTG              </t>
  </si>
  <si>
    <t xml:space="preserve">AocI         CC/TNAGG                </t>
  </si>
  <si>
    <t xml:space="preserve">AosI         TGC/GCA                 </t>
  </si>
  <si>
    <t xml:space="preserve">ApaI         GGGCC/C                 </t>
  </si>
  <si>
    <t xml:space="preserve">ApaLI        G/TGCAC                 </t>
  </si>
  <si>
    <t xml:space="preserve">ApoI         R/AATTY                 </t>
  </si>
  <si>
    <t xml:space="preserve">ApyI         /CCWGG                  </t>
  </si>
  <si>
    <t xml:space="preserve">AscI         GG/CGCGCC               </t>
  </si>
  <si>
    <t xml:space="preserve">AseI         AT/TAAT                 </t>
  </si>
  <si>
    <t xml:space="preserve">AsnI         AT/TAAT                 </t>
  </si>
  <si>
    <t xml:space="preserve">AspI         GACN/NNGTC              </t>
  </si>
  <si>
    <t xml:space="preserve">Asp700       GAANN/NNTTC             </t>
  </si>
  <si>
    <t xml:space="preserve">Asp718       G/GTACC                 </t>
  </si>
  <si>
    <t xml:space="preserve">AspEI        GACNNN/NNGTC            </t>
  </si>
  <si>
    <t xml:space="preserve">AspHI        GWGCW/C                 </t>
  </si>
  <si>
    <t xml:space="preserve">AsuII        TT/CGAA                 </t>
  </si>
  <si>
    <t xml:space="preserve">AvaI         C/YCGRG                 </t>
  </si>
  <si>
    <t xml:space="preserve">AvaII        G/GWCC                  </t>
  </si>
  <si>
    <t xml:space="preserve">AviII        TGC/GCA                 </t>
  </si>
  <si>
    <t xml:space="preserve">AvrII        C/CTAGG                 </t>
  </si>
  <si>
    <t xml:space="preserve">=======      =================     </t>
  </si>
  <si>
    <t xml:space="preserve">BalI         TGG/CCA                 </t>
  </si>
  <si>
    <t xml:space="preserve">BamHI        G/GATCC                 </t>
  </si>
  <si>
    <t xml:space="preserve">BanI         G/GYRCC                 </t>
  </si>
  <si>
    <t xml:space="preserve">BanII        GRGCY/C                 </t>
  </si>
  <si>
    <t xml:space="preserve">BbrPI        CAC/GTG                 </t>
  </si>
  <si>
    <t xml:space="preserve">BbsI         GAAGACNN/ and (6)GTCTTC </t>
  </si>
  <si>
    <t xml:space="preserve">BbvI         GCAGC(8) and (12)GCTGC  </t>
  </si>
  <si>
    <t xml:space="preserve">BcgI         (10)CGANNNNNNTGC(12) and (10)GCANNNNNNTCG(12)   </t>
  </si>
  <si>
    <t xml:space="preserve">BclI         T/GATCA                    </t>
  </si>
  <si>
    <t xml:space="preserve">BfaI         C/TAG                   </t>
  </si>
  <si>
    <t xml:space="preserve">BfrI         C/TTAAG                 </t>
  </si>
  <si>
    <t xml:space="preserve">BglI         GCCNNNN/NGGC            </t>
  </si>
  <si>
    <t xml:space="preserve">BglII        A/GATCT                 </t>
  </si>
  <si>
    <t xml:space="preserve">BinI         C/CTAGG                        </t>
  </si>
  <si>
    <t xml:space="preserve">BmyI         GDGCH/C                 </t>
  </si>
  <si>
    <t xml:space="preserve">BpmI         CTGGAG(16) and (14)CTCCAG </t>
  </si>
  <si>
    <t xml:space="preserve">BpuAI        GAAGACNN/ and (6)GTCTTC </t>
  </si>
  <si>
    <t xml:space="preserve">Bpu1102I     GC/TNAGC                </t>
  </si>
  <si>
    <t xml:space="preserve">BsaI         GGTCTCN/ and (5)GAGACC  </t>
  </si>
  <si>
    <t xml:space="preserve">BsaAI        YAC/GTR                 </t>
  </si>
  <si>
    <t xml:space="preserve">BsaBI        GATNN/NNATC             </t>
  </si>
  <si>
    <t xml:space="preserve">BsaHI        GR/CGYC                 </t>
  </si>
  <si>
    <t xml:space="preserve">BsaJI        C/CNNGG                 </t>
  </si>
  <si>
    <t xml:space="preserve">BseAI        T/CCGGA                 </t>
  </si>
  <si>
    <t xml:space="preserve">BsePI        G/CGCGC                 </t>
  </si>
  <si>
    <t xml:space="preserve">BsgI         GTGCAG(16) and (14)CTGCAC </t>
  </si>
  <si>
    <t xml:space="preserve">BsiEI        CGRY/CG                 </t>
  </si>
  <si>
    <t xml:space="preserve">BsiWI        C/GTACG                 </t>
  </si>
  <si>
    <t xml:space="preserve">BsiYI        CCNNNNN/NNGG            </t>
  </si>
  <si>
    <t xml:space="preserve">BslI         CCNNNNN/NNGG            </t>
  </si>
  <si>
    <t xml:space="preserve">BsmI         GAATGCN/ and  /NGCATTC  </t>
  </si>
  <si>
    <t xml:space="preserve">BsmAI        GTCTCN/  and  (5)GAGAC  </t>
  </si>
  <si>
    <t xml:space="preserve">Bsp1286I     GDGCH/C                 </t>
  </si>
  <si>
    <t xml:space="preserve">Bsp1407I     T/GTACA                 </t>
  </si>
  <si>
    <t xml:space="preserve">BspDI        AT/CGAT                  </t>
  </si>
  <si>
    <t xml:space="preserve">BspEI        T/CCGGA                 </t>
  </si>
  <si>
    <t xml:space="preserve">BspHI        T/CATGA                 </t>
  </si>
  <si>
    <t xml:space="preserve">BspLU11I     A/CATGT                 </t>
  </si>
  <si>
    <t xml:space="preserve">BspMI        ACCTGC(4) and (8)GCAGGT </t>
  </si>
  <si>
    <t xml:space="preserve">BsrI         ACTGGN/ and /NCCAGT     </t>
  </si>
  <si>
    <t xml:space="preserve">BsrFI        R/CCGGY               </t>
  </si>
  <si>
    <t xml:space="preserve">BssGI        CCANNNNN/NTGG         </t>
  </si>
  <si>
    <t xml:space="preserve">BssHII       G/CGCGC               </t>
  </si>
  <si>
    <t xml:space="preserve">Bst1107I     GTA/TAC               </t>
  </si>
  <si>
    <t xml:space="preserve">BstBI        TT/CGAA               </t>
  </si>
  <si>
    <t xml:space="preserve">BstEII       G/GTNACC              </t>
  </si>
  <si>
    <t xml:space="preserve">BstNI        CC/WGG                </t>
  </si>
  <si>
    <t xml:space="preserve">BstUI        CG/CG                 </t>
  </si>
  <si>
    <t xml:space="preserve">BstXI        CCANNNNN/NTGG         </t>
  </si>
  <si>
    <t xml:space="preserve">BstYI        R/GATCY               </t>
  </si>
  <si>
    <t xml:space="preserve">Bsu36I       CC/TNAGG              </t>
  </si>
  <si>
    <t xml:space="preserve">=======      ====================        </t>
  </si>
  <si>
    <t xml:space="preserve">CelII        GC/TNAGC              </t>
  </si>
  <si>
    <t xml:space="preserve">CfoI         GCG/C                 </t>
  </si>
  <si>
    <t xml:space="preserve">CfrI         Y/GGCCR               </t>
  </si>
  <si>
    <t xml:space="preserve">Cfr10I       R/CCGGY               </t>
  </si>
  <si>
    <t xml:space="preserve">ClaI         AT/CGAT               </t>
  </si>
  <si>
    <t xml:space="preserve">DdeI         C/TNAG                </t>
  </si>
  <si>
    <t>DpnI         GA/TC    (only if G methylated)</t>
  </si>
  <si>
    <t xml:space="preserve">DpnII        /GATC                    </t>
  </si>
  <si>
    <t xml:space="preserve">DraI         TTT/AAA                </t>
  </si>
  <si>
    <t xml:space="preserve">DraII        RG/GNCCY               </t>
  </si>
  <si>
    <t xml:space="preserve">DraIII       CACNNN/GTG             </t>
  </si>
  <si>
    <t xml:space="preserve">DrdI         GACNNNN/NNGTC          </t>
  </si>
  <si>
    <t xml:space="preserve">DsaI         C/CRYGG                </t>
  </si>
  <si>
    <t xml:space="preserve">=======      ====================      </t>
  </si>
  <si>
    <t xml:space="preserve">EaeI         Y/GGCCR                </t>
  </si>
  <si>
    <t xml:space="preserve">EagI         C/GGCCG                </t>
  </si>
  <si>
    <t xml:space="preserve">Eam1105I     GACNNN/NNGTC           </t>
  </si>
  <si>
    <t xml:space="preserve">EarI         CTCTTCN/ and (4)GAAGAG </t>
  </si>
  <si>
    <t xml:space="preserve">Ecl136II     GAG/CTC                </t>
  </si>
  <si>
    <t xml:space="preserve">EclXI        C/GGCCG                </t>
  </si>
  <si>
    <t xml:space="preserve">Eco47III     AGC/GCT                </t>
  </si>
  <si>
    <t xml:space="preserve">Eco57I       CTGAAG(16) and (14)CTTCAG </t>
  </si>
  <si>
    <t xml:space="preserve">EcoNI        CCTNN/NNNAGG               </t>
  </si>
  <si>
    <t xml:space="preserve">EcoO109I     RG/GNCCY              </t>
  </si>
  <si>
    <t xml:space="preserve">EcoRI        G/AATTC               </t>
  </si>
  <si>
    <t xml:space="preserve">EcoRII       /CCWGG                </t>
  </si>
  <si>
    <t xml:space="preserve">EcoRV        GAT/ATC               </t>
  </si>
  <si>
    <t xml:space="preserve">EspI         GC/TNAGC              </t>
  </si>
  <si>
    <t>Esp3I        CGTCTCN/ and (5)GAGACG</t>
  </si>
  <si>
    <t xml:space="preserve">=======      ====================       </t>
  </si>
  <si>
    <t xml:space="preserve">FnuDII       CG/CG                 </t>
  </si>
  <si>
    <t xml:space="preserve">Fnu4HI       GC/NGC                </t>
  </si>
  <si>
    <t xml:space="preserve">FokI         GGATG(9) and (13)CATCC </t>
  </si>
  <si>
    <t>FseI         GGCCGG/CC</t>
  </si>
  <si>
    <t>FspI         TGC/GCA</t>
  </si>
  <si>
    <t xml:space="preserve">GsuI         CTGGAG(16) and (14)CTCCAG </t>
  </si>
  <si>
    <t xml:space="preserve">=======      ================      </t>
  </si>
  <si>
    <t xml:space="preserve">HaeII        RGCGC/Y                  </t>
  </si>
  <si>
    <t xml:space="preserve">HaeIII       GG/CC                  </t>
  </si>
  <si>
    <t xml:space="preserve">HgaI         GACGC(5) and (10)GCGTC </t>
  </si>
  <si>
    <t xml:space="preserve">HgiAI        GWGCW/C                </t>
  </si>
  <si>
    <t xml:space="preserve">HhaI         GCG/C                  </t>
  </si>
  <si>
    <t xml:space="preserve">HincII       GTY/RAC                </t>
  </si>
  <si>
    <t xml:space="preserve">HindII       GTY/RAC                </t>
  </si>
  <si>
    <t xml:space="preserve">HindIII      A/AGCTT                </t>
  </si>
  <si>
    <t xml:space="preserve">HinfI        G/ANTC                 </t>
  </si>
  <si>
    <t xml:space="preserve">HinPI        G/CGC                  </t>
  </si>
  <si>
    <t xml:space="preserve">HpaI         GTT/AAC                </t>
  </si>
  <si>
    <t xml:space="preserve">HpaII        C/CGG                  </t>
  </si>
  <si>
    <t xml:space="preserve">HphI         GGTGA(8) and (7)TCACC  </t>
  </si>
  <si>
    <t xml:space="preserve">ItaI         GC/NGC                 </t>
  </si>
  <si>
    <t xml:space="preserve">KasI         G/GCGCC                </t>
  </si>
  <si>
    <t xml:space="preserve">KpnI         GGTAC/C                </t>
  </si>
  <si>
    <t xml:space="preserve">KspI         CCGC/GG                </t>
  </si>
  <si>
    <t xml:space="preserve">=======      ===============     </t>
  </si>
  <si>
    <t xml:space="preserve">MaeI         C/TAG                  </t>
  </si>
  <si>
    <t xml:space="preserve">MaeII        A/CGT                  </t>
  </si>
  <si>
    <t xml:space="preserve">MaeIII       /GTNAC                 </t>
  </si>
  <si>
    <t xml:space="preserve">MamI         GATNN/NNATC             </t>
  </si>
  <si>
    <t xml:space="preserve">MboI         /GATC                  </t>
  </si>
  <si>
    <t xml:space="preserve">MboII        GAAGA(8) and (7)TCTTC  </t>
  </si>
  <si>
    <t xml:space="preserve">MfeI         C/AATTG                </t>
  </si>
  <si>
    <t xml:space="preserve">MluI         A/CGCGT                </t>
  </si>
  <si>
    <t xml:space="preserve">MluNI        TGG/CCA                </t>
  </si>
  <si>
    <t xml:space="preserve">MnlI         CCTC(7) and (6)GAGG    </t>
  </si>
  <si>
    <t xml:space="preserve">MroI         T/CCGGA                </t>
  </si>
  <si>
    <t xml:space="preserve">MscI         TGG/CCA                </t>
  </si>
  <si>
    <t xml:space="preserve">MseI         T/TAA                  </t>
  </si>
  <si>
    <t xml:space="preserve">MspI         C/CGG                  </t>
  </si>
  <si>
    <t xml:space="preserve">MstI         TGC/GCA                </t>
  </si>
  <si>
    <t xml:space="preserve">MstII        CC/TNAGG               </t>
  </si>
  <si>
    <t xml:space="preserve">MunI         C/AATTG                </t>
  </si>
  <si>
    <t xml:space="preserve">MvaI         CC/WGG                 </t>
  </si>
  <si>
    <t xml:space="preserve">MvnI         CG/CG                  </t>
  </si>
  <si>
    <t xml:space="preserve">NaeI         GCC/GGC                </t>
  </si>
  <si>
    <t xml:space="preserve">NarI         GG/CGCC                </t>
  </si>
  <si>
    <t xml:space="preserve">NciI         CC/SGG                 </t>
  </si>
  <si>
    <t xml:space="preserve">NcoI         C/CATGG                </t>
  </si>
  <si>
    <t xml:space="preserve">NdeI         CA/TATG                </t>
  </si>
  <si>
    <t xml:space="preserve">NdeII        /GATC                  </t>
  </si>
  <si>
    <t xml:space="preserve">NgoMI        G/CCGGC                </t>
  </si>
  <si>
    <t xml:space="preserve">NheI         G/CTAGC                </t>
  </si>
  <si>
    <t xml:space="preserve">NlaIII       CATG/                  </t>
  </si>
  <si>
    <t xml:space="preserve">NlaIV        GGN/NCC                </t>
  </si>
  <si>
    <t xml:space="preserve">NotI         GC/GGCCGC              </t>
  </si>
  <si>
    <t xml:space="preserve">NruI         TCG/CGA                </t>
  </si>
  <si>
    <t xml:space="preserve">NsiI         ATGCA/T                </t>
  </si>
  <si>
    <t xml:space="preserve">NspBII       CMG/CKG                </t>
  </si>
  <si>
    <t xml:space="preserve">NspI         RCATG/Y                </t>
  </si>
  <si>
    <t xml:space="preserve">NspII        GDGCH/C                </t>
  </si>
  <si>
    <t xml:space="preserve">NspV         TT/CGAA                </t>
  </si>
  <si>
    <t xml:space="preserve">                          </t>
  </si>
  <si>
    <t xml:space="preserve">=======      ================       </t>
  </si>
  <si>
    <t xml:space="preserve">PacI         TTAAT/TAA              </t>
  </si>
  <si>
    <t xml:space="preserve">PaeR7I       C/TCGAG                </t>
  </si>
  <si>
    <t xml:space="preserve">PflMI        CCANNNN/NTGG           </t>
  </si>
  <si>
    <t xml:space="preserve">PinAI        A/CCGGT                </t>
  </si>
  <si>
    <t xml:space="preserve">PleI         GAGTC(4) and (5)GACTC  </t>
  </si>
  <si>
    <t xml:space="preserve">PmaCI        CAC/GTG                </t>
  </si>
  <si>
    <t xml:space="preserve">PmeI         GTTT/AAAC              </t>
  </si>
  <si>
    <t xml:space="preserve">PmlI         CAC/GTG                </t>
  </si>
  <si>
    <t xml:space="preserve">PpuMI        RG/GWCCY               </t>
  </si>
  <si>
    <t xml:space="preserve">Psp1406I     AA/CGTT                </t>
  </si>
  <si>
    <t xml:space="preserve">PstI         CTGCA/G                </t>
  </si>
  <si>
    <t xml:space="preserve">PvuI         CGAT/CG               </t>
  </si>
  <si>
    <t xml:space="preserve">PvuII        CAG/CTG               </t>
  </si>
  <si>
    <t xml:space="preserve">=======      ================        </t>
  </si>
  <si>
    <t xml:space="preserve">RcaI         T/CATGA               </t>
  </si>
  <si>
    <t xml:space="preserve">RmaI         C/TAG                 </t>
  </si>
  <si>
    <t xml:space="preserve">RsaI         GT/AC                 </t>
  </si>
  <si>
    <t xml:space="preserve">RsrII        CG/GWCCG              </t>
  </si>
  <si>
    <t xml:space="preserve">SacI         GAGCT/C               </t>
  </si>
  <si>
    <t xml:space="preserve">SacII        CCGC/GG               </t>
  </si>
  <si>
    <t xml:space="preserve">SalI         G/TCGAC               </t>
  </si>
  <si>
    <t xml:space="preserve">SauI         CC/TNAGG              </t>
  </si>
  <si>
    <t xml:space="preserve">Sau3AI       /GATC                 </t>
  </si>
  <si>
    <t xml:space="preserve">Sau96I       G/GNCC                </t>
  </si>
  <si>
    <t xml:space="preserve">ScaI         AGT/ACT               </t>
  </si>
  <si>
    <t xml:space="preserve">ScrFI        CC/NGG                </t>
  </si>
  <si>
    <t xml:space="preserve">SexAI        A/CCWGGT              </t>
  </si>
  <si>
    <t xml:space="preserve">SfaNI        GCATC(5) and (9)GATGC </t>
  </si>
  <si>
    <t xml:space="preserve">SfcI         C/TRYAG               </t>
  </si>
  <si>
    <t xml:space="preserve">SfiI         GGCCNNNN/NGGCC        </t>
  </si>
  <si>
    <t xml:space="preserve">SfuI         TT/CGAA               </t>
  </si>
  <si>
    <t xml:space="preserve">SgrAI        CR/CCGGYG             </t>
  </si>
  <si>
    <t xml:space="preserve">SmaI         CCC/GGG               </t>
  </si>
  <si>
    <t xml:space="preserve">SnaBI        TAC/GTA               </t>
  </si>
  <si>
    <t xml:space="preserve">SnoI         G/TGCAC               </t>
  </si>
  <si>
    <t xml:space="preserve">SpeI         A/CTAGT               </t>
  </si>
  <si>
    <t xml:space="preserve">SphI         GCATG/C               </t>
  </si>
  <si>
    <t xml:space="preserve">SrfI         GCCC/GGGC             </t>
  </si>
  <si>
    <t xml:space="preserve">Sse8387I     CCTGCA/GG             </t>
  </si>
  <si>
    <t xml:space="preserve">SspI         AAT/ATT                </t>
  </si>
  <si>
    <t xml:space="preserve">SspBI        T/GTACA             </t>
  </si>
  <si>
    <t xml:space="preserve">SstI         GAGCT/C             </t>
  </si>
  <si>
    <t xml:space="preserve">SstII        CCGC/GG             </t>
  </si>
  <si>
    <t xml:space="preserve">StuI         AGG/CCT             </t>
  </si>
  <si>
    <t xml:space="preserve">StyI         C/CWWGG             </t>
  </si>
  <si>
    <t xml:space="preserve">SwaI         ATTT/AAAT           </t>
  </si>
  <si>
    <t xml:space="preserve">TaqI         T/CGA               </t>
  </si>
  <si>
    <t xml:space="preserve">TfiI         G/AWTC              </t>
  </si>
  <si>
    <t xml:space="preserve">ThaI         CG/CG               </t>
  </si>
  <si>
    <t xml:space="preserve">Tru9I        T/TAA               </t>
  </si>
  <si>
    <t xml:space="preserve">Tth111I      GACN/NNGTC          </t>
  </si>
  <si>
    <t xml:space="preserve">Van91I       CCANNNN/NTGG        </t>
  </si>
  <si>
    <t xml:space="preserve">=======      ======================       </t>
  </si>
  <si>
    <t xml:space="preserve">XbaI         T/CTAGA             </t>
  </si>
  <si>
    <t xml:space="preserve">XcmI         CCANNNNN/NNNNTGG    </t>
  </si>
  <si>
    <t xml:space="preserve">XhoI         C/TCGAG             </t>
  </si>
  <si>
    <t xml:space="preserve">XhoII        R/GATCY             </t>
  </si>
  <si>
    <t xml:space="preserve">XmaI         C/CCGGG             </t>
  </si>
  <si>
    <t xml:space="preserve">XmaIII       C/GGCCG             </t>
  </si>
  <si>
    <t xml:space="preserve">XmaCI        C/CCGGG               </t>
  </si>
  <si>
    <t xml:space="preserve">XmnI         GAANN/NNTTC                       </t>
  </si>
  <si>
    <r>
      <t>Note:</t>
    </r>
    <r>
      <rPr>
        <sz val="10"/>
        <color rgb="FF000000"/>
        <rFont val="Courier"/>
      </rPr>
      <t>Position of cleavage indicated by / or (number).</t>
    </r>
  </si>
  <si>
    <t xml:space="preserve"> ie: (3)ACGT == /NNNACGT.  </t>
  </si>
  <si>
    <t xml:space="preserve"> ie ACGT(5) == ACGTNNNNN/</t>
  </si>
  <si>
    <t xml:space="preserve">II) Restriction Endonucleases Arranged by Target Sequence </t>
  </si>
  <si>
    <t>Target sequences are grouped by first 2 characters:</t>
  </si>
  <si>
    <t>AA  AC  AG  AT</t>
  </si>
  <si>
    <t>CA  CC  CG  CT</t>
  </si>
  <si>
    <t>GA  GC  GG  GT</t>
  </si>
  <si>
    <t>TA  TC  TG  TT</t>
  </si>
  <si>
    <t xml:space="preserve">Note: Numbers in parentheses indicate position of cleavage. The first </t>
  </si>
  <si>
    <t xml:space="preserve">number refers to the strand containing the motif cited; the second refers </t>
  </si>
  <si>
    <t>to the complementary strand. Thus ACNGA(1,5) indicates: ACNGAN/</t>
  </si>
  <si>
    <t xml:space="preserve">                                                        TGNCTNNNNN/                   </t>
  </si>
  <si>
    <t xml:space="preserve">              </t>
  </si>
  <si>
    <t xml:space="preserve">AA          </t>
  </si>
  <si>
    <t>Sequence cut                Enzyme Name          notes</t>
  </si>
  <si>
    <t>================================================================</t>
  </si>
  <si>
    <t>R/AATTY                     AcsI</t>
  </si>
  <si>
    <t>R/AATTY                     ApoI</t>
  </si>
  <si>
    <t>A/AGCTT                     HindIII</t>
  </si>
  <si>
    <t>AA/CGTT                     Psp1406I</t>
  </si>
  <si>
    <t>AAT/ATT                     SspI</t>
  </si>
  <si>
    <t xml:space="preserve">AC          </t>
  </si>
  <si>
    <t>A/CRYGT                     AflIII</t>
  </si>
  <si>
    <t>A/CCGGT                     AgeI</t>
  </si>
  <si>
    <t>A/CATGT                     BspLU11I</t>
  </si>
  <si>
    <t>ACCTGC(4,8)                 BspMI</t>
  </si>
  <si>
    <t>ACTGG(1,-1)                 BsrI</t>
  </si>
  <si>
    <t>R/CCGGY                     BsrFI</t>
  </si>
  <si>
    <t>R/CCGGY                     Cfr10I</t>
  </si>
  <si>
    <t>A/CGT                       MaeII</t>
  </si>
  <si>
    <t>A/CGCGT                     MluI</t>
  </si>
  <si>
    <t>RCATG/Y                     NspI</t>
  </si>
  <si>
    <t>A/CCGGT                     PinAI</t>
  </si>
  <si>
    <t>A/CCWGGT                    SexAI</t>
  </si>
  <si>
    <t>A/CTAGT                     SpeI</t>
  </si>
  <si>
    <t xml:space="preserve">AG          </t>
  </si>
  <si>
    <t xml:space="preserve">AGG/CCT                     AatI        </t>
  </si>
  <si>
    <t>AG/CT                       AluI</t>
  </si>
  <si>
    <t>A/GATCT                     BglII</t>
  </si>
  <si>
    <t>R/GATCY                     BstYI</t>
  </si>
  <si>
    <t>RG/GNCCY                    DraII</t>
  </si>
  <si>
    <t>AGC/GCT                     Eco47III</t>
  </si>
  <si>
    <t>RG/GNCCY                    EcoO109I</t>
  </si>
  <si>
    <t>RGCGC/Y                     HaeII</t>
  </si>
  <si>
    <t>RG/GWCCY                    PpuMI</t>
  </si>
  <si>
    <t>AGT/ACT                     ScaI</t>
  </si>
  <si>
    <t>AGG/CCT                     StuI</t>
  </si>
  <si>
    <t>R/GATCY                     XhoII</t>
  </si>
  <si>
    <t xml:space="preserve">AT          </t>
  </si>
  <si>
    <t>AT/TAAT                     AseI</t>
  </si>
  <si>
    <t>AT/TAAT                     AsnI</t>
  </si>
  <si>
    <t>AT/CGAT                     BspDI</t>
  </si>
  <si>
    <t>AT/CGAT                     ClaI</t>
  </si>
  <si>
    <t>ATGCA/T                     NsiI</t>
  </si>
  <si>
    <t>ATTT/AAAT                   SwaI</t>
  </si>
  <si>
    <t xml:space="preserve">CA          </t>
  </si>
  <si>
    <t>CAGNNN/CTG                  AlwNI</t>
  </si>
  <si>
    <t>CAC/GTG                     BbrPI</t>
  </si>
  <si>
    <t>CACNNN/GTG                  DraIII</t>
  </si>
  <si>
    <t>YAC/GTR                     BsaAI</t>
  </si>
  <si>
    <t>C/AATTG                     MfeI</t>
  </si>
  <si>
    <t>C/AATTG                     MunI</t>
  </si>
  <si>
    <t>CA/TATG                     NdeI</t>
  </si>
  <si>
    <t>CATG/                       NlaIII</t>
  </si>
  <si>
    <t>CMG/CKG                     NspBII</t>
  </si>
  <si>
    <t>CAC/GTG                     PmaCI</t>
  </si>
  <si>
    <t>CAC/GTG                     PmlI</t>
  </si>
  <si>
    <t>CAG/CTG                     PvuII</t>
  </si>
  <si>
    <t>CR/CCGGYG                   SgrAI</t>
  </si>
  <si>
    <t xml:space="preserve">(13,9)CATCC                 FokI   </t>
  </si>
  <si>
    <t xml:space="preserve">CC          </t>
  </si>
  <si>
    <t>C/CGC                       AciI</t>
  </si>
  <si>
    <t>CC/TNAGG                    AocI</t>
  </si>
  <si>
    <t>/CCWGG                      ApyI</t>
  </si>
  <si>
    <t>C/CTAGG                     AvrII</t>
  </si>
  <si>
    <t>C/CTAGG                     BinI</t>
  </si>
  <si>
    <t>C/CNNGG                     BsaJI</t>
  </si>
  <si>
    <t>CCNNNNN/NNGG                BsiYI</t>
  </si>
  <si>
    <t>CCNNNNN/NNGG                BslI</t>
  </si>
  <si>
    <t>CCANNNNN/NTGG               BssGI</t>
  </si>
  <si>
    <t>CC/WGG                      BstNI</t>
  </si>
  <si>
    <t>CCANNNNN/NTGG               BstXI</t>
  </si>
  <si>
    <t>CC/TNAGG                    Bsu36I</t>
  </si>
  <si>
    <t>C/CRYGG                     DsaI</t>
  </si>
  <si>
    <t>C/YCGRG                     AvaI</t>
  </si>
  <si>
    <t>CCTNN/NNNAGG                EcoNI</t>
  </si>
  <si>
    <t>/CCWGG                      EcoRII</t>
  </si>
  <si>
    <t>C/CGG                       HpaII</t>
  </si>
  <si>
    <t>CCGC/GG                     KspI</t>
  </si>
  <si>
    <t>CCTC(7,6)                   MnlI</t>
  </si>
  <si>
    <t>C/CGG                       MspI</t>
  </si>
  <si>
    <t>CC/TNAGG                    MstII</t>
  </si>
  <si>
    <t>CC/WGG                      MvaI</t>
  </si>
  <si>
    <t>CC/SGG                      NciI</t>
  </si>
  <si>
    <t>C/CATGG                     NcoI</t>
  </si>
  <si>
    <t>CCANNNN/NTGG                PflMI</t>
  </si>
  <si>
    <t>CCGC/GG                     SacII</t>
  </si>
  <si>
    <t>CC/TNAGG                    SauI</t>
  </si>
  <si>
    <t>CC/NGG                      ScrFI</t>
  </si>
  <si>
    <t>CCC/GGG                     SmaI</t>
  </si>
  <si>
    <t>CCTGCA/GG                   Sse8387I</t>
  </si>
  <si>
    <t>CCGC/GG                     SstII</t>
  </si>
  <si>
    <t>C/CWWGG                     StyI</t>
  </si>
  <si>
    <t>CCANNNN/NTGG                Van91I</t>
  </si>
  <si>
    <t>CCANNNNN/NNNNTGG            XcmI</t>
  </si>
  <si>
    <t>C/CCGGG                     XmaI</t>
  </si>
  <si>
    <t>C/CCGGG                     XmaCI</t>
  </si>
  <si>
    <t xml:space="preserve">(1,-1)CCAGT                  BsrI   </t>
  </si>
  <si>
    <t xml:space="preserve">CG          </t>
  </si>
  <si>
    <t>(10,12)CGANNNNNNTGC(12,10)  BcgI</t>
  </si>
  <si>
    <t>CGRY/CG                     BsiEI</t>
  </si>
  <si>
    <t>C/GTACG                     BsiWI</t>
  </si>
  <si>
    <t>CG/CG                       BstUI</t>
  </si>
  <si>
    <t xml:space="preserve">C/GGCCG                     EagI </t>
  </si>
  <si>
    <t>Y/GGCCR                     CfrI</t>
  </si>
  <si>
    <t>Y/GGCCR                     EaeI</t>
  </si>
  <si>
    <t>C/GGCCG                     EclXI</t>
  </si>
  <si>
    <t>CGTCTC(1,5)                 Esp3I</t>
  </si>
  <si>
    <t>CG/CG                       FnuDII</t>
  </si>
  <si>
    <t>CG/CG                       MvnI</t>
  </si>
  <si>
    <t>CGAT/CG                     PvuI</t>
  </si>
  <si>
    <t>CG/GWCCG                    RsrII</t>
  </si>
  <si>
    <t>CG/CG                       ThaI</t>
  </si>
  <si>
    <t>C/GGCCG                     XmaIII</t>
  </si>
  <si>
    <t xml:space="preserve">CT          </t>
  </si>
  <si>
    <t>C/TTAAG                     AflII</t>
  </si>
  <si>
    <t>C/TAG                       BfaI</t>
  </si>
  <si>
    <t>C/TTAAG                     BfrI</t>
  </si>
  <si>
    <t>CTGGAG(16,14)               BpmI</t>
  </si>
  <si>
    <t>C/TNAG                      DdeI</t>
  </si>
  <si>
    <t>CTCTTC(1,4)                 EarI</t>
  </si>
  <si>
    <t>CTGAAG(16,14)               Eco57I</t>
  </si>
  <si>
    <t>CTGGAG(16,14)               GsuI</t>
  </si>
  <si>
    <t>C/TAG                       MaeI</t>
  </si>
  <si>
    <t>C/TCGAG                     PaeR7I</t>
  </si>
  <si>
    <t>CTGCA/G                     PstI</t>
  </si>
  <si>
    <t>C/TAG                       RmaI</t>
  </si>
  <si>
    <t>C/TRYAG                     SfcI</t>
  </si>
  <si>
    <t>C/TCGAG                     XhoI</t>
  </si>
  <si>
    <t xml:space="preserve">(14,16)CTCCAG               BpmI </t>
  </si>
  <si>
    <t xml:space="preserve">(14,16)CTGCAC               BsgI </t>
  </si>
  <si>
    <t xml:space="preserve">(14,16)CTTCAG               Eco57I  </t>
  </si>
  <si>
    <t xml:space="preserve">(14,16)CTCCAG               GsuI     </t>
  </si>
  <si>
    <t xml:space="preserve">GA          </t>
  </si>
  <si>
    <t>GACGT/C                     AatII</t>
  </si>
  <si>
    <t>GACN/NNGTC                  AspI</t>
  </si>
  <si>
    <t>GAANN/NNTTC                 Asp700</t>
  </si>
  <si>
    <t>GACNNN/NNGTC                AspEI</t>
  </si>
  <si>
    <t>GAAGAC(2,6)                 BbsI</t>
  </si>
  <si>
    <t>GAAGAC(2,6)                 BpuAI</t>
  </si>
  <si>
    <t>GATNN/NNATC                 BsaBI</t>
  </si>
  <si>
    <t>GAATGC(1,-1)                BsmI</t>
  </si>
  <si>
    <t>GA/TC                       DpnI    only if G-Me</t>
  </si>
  <si>
    <t>/GATC                       DpnII</t>
  </si>
  <si>
    <t>GACNNNN/NNGTC               DrdI</t>
  </si>
  <si>
    <t>GACNNN/NNGTC                Eam1105I</t>
  </si>
  <si>
    <t>GAG/CTC                     Ecl136II</t>
  </si>
  <si>
    <t>GR/CGYC                     AcyI</t>
  </si>
  <si>
    <t>GR/CGYC                     AhaII</t>
  </si>
  <si>
    <t>GWGCW/C                     AspHI</t>
  </si>
  <si>
    <t>GRGCY/C                     BanII</t>
  </si>
  <si>
    <t>GDGCH/C                     BmyI</t>
  </si>
  <si>
    <t>GR/CGYC                     BsaHI</t>
  </si>
  <si>
    <t>GDGCH/C                     Bsp1286I</t>
  </si>
  <si>
    <t>G/AATTC                     EcoRI</t>
  </si>
  <si>
    <t>GAT/ATC                     EcoRV</t>
  </si>
  <si>
    <t>GACGC(5,10)                 HgaI</t>
  </si>
  <si>
    <t>GWGCW/C                     HgiAI</t>
  </si>
  <si>
    <t>G/ANTC                      HinfI</t>
  </si>
  <si>
    <t>GATNN/NNATC                 MamI</t>
  </si>
  <si>
    <t>/GATC                       MboI</t>
  </si>
  <si>
    <t>GAAGA(8,7)                  MboII</t>
  </si>
  <si>
    <t>/GATC                       NdeII</t>
  </si>
  <si>
    <t>GDGCH/C                     NspII</t>
  </si>
  <si>
    <t>GAGTC(4,5)                  PleI</t>
  </si>
  <si>
    <t>GAGCT/C                     SacI</t>
  </si>
  <si>
    <t>/GATC                       Sau3AI</t>
  </si>
  <si>
    <t>GAGCT/C                     SstI</t>
  </si>
  <si>
    <t>G/AWTC                      TfiI</t>
  </si>
  <si>
    <t>GACN/NNGTC                  Tth111I</t>
  </si>
  <si>
    <t xml:space="preserve">GAANN/NNTTC                 XmnI        </t>
  </si>
  <si>
    <t>(9,5)GATGC                  SfaNI</t>
  </si>
  <si>
    <t xml:space="preserve">(5,4)GATCC                  AlwI          </t>
  </si>
  <si>
    <t xml:space="preserve">(5,1)GAGACC                 BsaI        </t>
  </si>
  <si>
    <t xml:space="preserve">(5,1)GAGAC                  BsmAI     </t>
  </si>
  <si>
    <t xml:space="preserve">(4,1)GAAGAG                 EarI </t>
  </si>
  <si>
    <t xml:space="preserve">(5,1)GAGACG                 Esp3I </t>
  </si>
  <si>
    <t xml:space="preserve">(6,7)GAGG                   MnlI     </t>
  </si>
  <si>
    <t xml:space="preserve">(5,4)GACTC                  PleI    </t>
  </si>
  <si>
    <t xml:space="preserve">GC          </t>
  </si>
  <si>
    <t>GCAGC(8,12)                 BbvI</t>
  </si>
  <si>
    <t>GCCNNNN/NGGC                BglI</t>
  </si>
  <si>
    <t>GC/TNAGC                    Bpu1102I</t>
  </si>
  <si>
    <t>G/CGCGC                     BsePI</t>
  </si>
  <si>
    <t>G/CGCGC                     BssHII</t>
  </si>
  <si>
    <t>GC/TNAGC                    CelII</t>
  </si>
  <si>
    <t>GCG/C                       CfoI</t>
  </si>
  <si>
    <t>GC/TNAGC                    EspI</t>
  </si>
  <si>
    <t>GC/NGC                      Fnu4HI</t>
  </si>
  <si>
    <t>GCG/C                       HhaI</t>
  </si>
  <si>
    <t>G/CGC                       HinPI</t>
  </si>
  <si>
    <t>GC/NGC                      ItaI</t>
  </si>
  <si>
    <t>GCC/GGC                     NaeI</t>
  </si>
  <si>
    <t>G/CCGGC                     NgoMI</t>
  </si>
  <si>
    <t>G/CTAGC                     NheI</t>
  </si>
  <si>
    <t>GC/GGCCGC                   NotI</t>
  </si>
  <si>
    <t>GCATC(5,9)                  SfaNI</t>
  </si>
  <si>
    <t>GCATG/C                     SphI</t>
  </si>
  <si>
    <t>GCCC/GGGC                   SrfI</t>
  </si>
  <si>
    <t xml:space="preserve">G/CGG                       AciI            </t>
  </si>
  <si>
    <t xml:space="preserve">(12,8)GCTGC                 BbvI   </t>
  </si>
  <si>
    <t xml:space="preserve">(10,12)GCANNNNNNTCG(12,10)  BcgI      </t>
  </si>
  <si>
    <t xml:space="preserve">(1,1)GCATTC                 BsmI        </t>
  </si>
  <si>
    <t xml:space="preserve">(8,4)GCAGGT                 BspMI    </t>
  </si>
  <si>
    <t xml:space="preserve">(10,5)GCGTC                 HgaI  </t>
  </si>
  <si>
    <t xml:space="preserve">GG          </t>
  </si>
  <si>
    <t>G/GTACC                     Acc65I</t>
  </si>
  <si>
    <t>G/GWCC                      AflI</t>
  </si>
  <si>
    <t>GGATC(4,5)                  AlwI</t>
  </si>
  <si>
    <t>GGGCC/C                     ApaI</t>
  </si>
  <si>
    <t>GG/CGCGCC                   AscI</t>
  </si>
  <si>
    <t>G/GTACC                     Asp718</t>
  </si>
  <si>
    <t>G/GWCC                      AvaII</t>
  </si>
  <si>
    <t>G/GATCC                     BamHI</t>
  </si>
  <si>
    <t>G/GYRCC                     BanI</t>
  </si>
  <si>
    <t>GGTCTC(1,5)                 BsaI</t>
  </si>
  <si>
    <t>G/GTNACC                    BstEII</t>
  </si>
  <si>
    <t>GGATG(9,13)                 FokI</t>
  </si>
  <si>
    <t>GGCCGG/CC                   FseI</t>
  </si>
  <si>
    <t>GG/CC                       HaeIII</t>
  </si>
  <si>
    <t>GGTGA(8,7)                  HphI</t>
  </si>
  <si>
    <t>G/GCGCC                     KasI</t>
  </si>
  <si>
    <t>GGTAC/C                     KpnI</t>
  </si>
  <si>
    <t>GG/CGCC                     NarI</t>
  </si>
  <si>
    <t>GGN/NCC                     NlaIV</t>
  </si>
  <si>
    <t>G/GNCC                      Sau96I</t>
  </si>
  <si>
    <t>GGCCNNNN/NGGCC              SfiI</t>
  </si>
  <si>
    <t xml:space="preserve">GT          </t>
  </si>
  <si>
    <t>GT/MKAC                     AccI</t>
  </si>
  <si>
    <t>G/TGCAC                     Alw44I</t>
  </si>
  <si>
    <t>G/TGCAC                     ApaLI</t>
  </si>
  <si>
    <t>GTGCAG(16,14)               BsgI</t>
  </si>
  <si>
    <t>GTCTC(1,5)                  BsmAI</t>
  </si>
  <si>
    <t>GTA/TAC                     Bst1107I</t>
  </si>
  <si>
    <t>GTY/RAC                     HincII</t>
  </si>
  <si>
    <t>GTY/RAC                     HindII</t>
  </si>
  <si>
    <t>GTT/AAC                     HpaI</t>
  </si>
  <si>
    <t>/GTNAC                      MaeIII</t>
  </si>
  <si>
    <t>GTTT/AAAC                   PmeI</t>
  </si>
  <si>
    <t>GT/AC                       RsaI</t>
  </si>
  <si>
    <t>G/TCGAC                     SalI</t>
  </si>
  <si>
    <t>G/TGCAC                     SnoI</t>
  </si>
  <si>
    <t xml:space="preserve">(6,2)GTCTTC                 BbsI       </t>
  </si>
  <si>
    <t xml:space="preserve">(6,2)GTCTTC                 BpuAI  </t>
  </si>
  <si>
    <t xml:space="preserve">TA          </t>
  </si>
  <si>
    <t>TAC/GTA                     SnaBI</t>
  </si>
  <si>
    <t xml:space="preserve">TC          </t>
  </si>
  <si>
    <t>T/CCGGA                     AccII</t>
  </si>
  <si>
    <t>T/CCGGA                     BseAI</t>
  </si>
  <si>
    <t>T/CCGGA                     BspEI</t>
  </si>
  <si>
    <t>T/CATGA                     BspHI</t>
  </si>
  <si>
    <t>T/CCGGA                     MroI</t>
  </si>
  <si>
    <t>TCG/CGA                     NruI</t>
  </si>
  <si>
    <t>T/CATGA                     RcaI</t>
  </si>
  <si>
    <t>T/CGA                       TaqI</t>
  </si>
  <si>
    <t>T/CTAGA                     XbaI</t>
  </si>
  <si>
    <t xml:space="preserve">(7,8)TCACC                  HphI       </t>
  </si>
  <si>
    <t xml:space="preserve">(7,8)TCTTC                  MboII  </t>
  </si>
  <si>
    <t xml:space="preserve">TG          </t>
  </si>
  <si>
    <t>TGC/GCA                     AosI</t>
  </si>
  <si>
    <t>TGC/GCA                     AviII</t>
  </si>
  <si>
    <t>TGG/CCA                     BalI</t>
  </si>
  <si>
    <t>T/GATCA                     BclI</t>
  </si>
  <si>
    <t>T/GTACA                     Bsp1407I</t>
  </si>
  <si>
    <t>TGC/GCA                     FspI</t>
  </si>
  <si>
    <t>TGG/CCA                     MluNI</t>
  </si>
  <si>
    <t>TGG/CCA                     MscI</t>
  </si>
  <si>
    <t>TGC/GCA                     MstI</t>
  </si>
  <si>
    <t>T/GTACA                     SspBI</t>
  </si>
  <si>
    <t xml:space="preserve">TT          </t>
  </si>
  <si>
    <t>TTT/AAA                     AhaIII</t>
  </si>
  <si>
    <t>TT/CGAA                     AsuII</t>
  </si>
  <si>
    <t>TT/CGAA                     BstBI</t>
  </si>
  <si>
    <t>TTT/AAA                     DraI</t>
  </si>
  <si>
    <t>T/TAA                       MseI</t>
  </si>
  <si>
    <t>TT/CGAA                     NspV</t>
  </si>
  <si>
    <t>TTAAT/TAA                   PacI</t>
  </si>
  <si>
    <t>TT/CGAA                     SfuI</t>
  </si>
  <si>
    <t>T/TAA                       Tru9I</t>
  </si>
  <si>
    <t>nucleotide Symbols Used:</t>
  </si>
  <si>
    <t>A,G</t>
  </si>
  <si>
    <t>C,T</t>
  </si>
  <si>
    <t>A,C</t>
  </si>
  <si>
    <t>G,T</t>
  </si>
  <si>
    <t>C,G</t>
  </si>
  <si>
    <t>A,T</t>
  </si>
  <si>
    <t>A,C,T</t>
  </si>
  <si>
    <t>A,C,G</t>
  </si>
  <si>
    <t>b</t>
  </si>
  <si>
    <t>C,G,T</t>
  </si>
  <si>
    <t>A,G,T</t>
  </si>
  <si>
    <t>A,C,G,T</t>
  </si>
  <si>
    <t>AA/CGTT</t>
  </si>
  <si>
    <t>AclI  </t>
  </si>
  <si>
    <t>A/AGCTT</t>
  </si>
  <si>
    <t>AAT/ATT</t>
  </si>
  <si>
    <t>/AATT</t>
  </si>
  <si>
    <t>MluCI  </t>
  </si>
  <si>
    <t>A/CATGT</t>
  </si>
  <si>
    <t>PciI  </t>
  </si>
  <si>
    <t>A/CCGGT</t>
  </si>
  <si>
    <t>ACCTGC(4/8)</t>
  </si>
  <si>
    <t>A/CCWGGT</t>
  </si>
  <si>
    <t>SexAI  </t>
  </si>
  <si>
    <t>A/CGCGT</t>
  </si>
  <si>
    <t>MluI  </t>
  </si>
  <si>
    <t>ACGGC(12/14)</t>
  </si>
  <si>
    <t>BceAI  </t>
  </si>
  <si>
    <t>A/CGT</t>
  </si>
  <si>
    <t>HpyCH4IV  </t>
  </si>
  <si>
    <t>ACN/GT</t>
  </si>
  <si>
    <t>HpyCH4III  </t>
  </si>
  <si>
    <t>(10/15)ACNNNNGTAYC(12/7)</t>
  </si>
  <si>
    <t>BaeI  </t>
  </si>
  <si>
    <t>(9/12)ACNNNNNCTCC(10/7)</t>
  </si>
  <si>
    <t>BsaXI  </t>
  </si>
  <si>
    <t>A/CRYGT</t>
  </si>
  <si>
    <t>AflIII  </t>
  </si>
  <si>
    <t>A/CTAGT</t>
  </si>
  <si>
    <t>ACTGG(1/-1)</t>
  </si>
  <si>
    <t>BsrI  </t>
  </si>
  <si>
    <t>ACTGGG(5/4)</t>
  </si>
  <si>
    <t>BmrI  </t>
  </si>
  <si>
    <t>A/GATCT</t>
  </si>
  <si>
    <t>BglII  </t>
  </si>
  <si>
    <t>AGC/GCT</t>
  </si>
  <si>
    <t>AfeI  </t>
  </si>
  <si>
    <t>AG/CT</t>
  </si>
  <si>
    <t>AluI  </t>
  </si>
  <si>
    <t>AGG/CCT</t>
  </si>
  <si>
    <t>StuI  </t>
  </si>
  <si>
    <t>AGT/ACT</t>
  </si>
  <si>
    <t>AT/CGAT</t>
  </si>
  <si>
    <t>ATCTATGTCGGGTGCGGAGAAAGAGGTAAT(-15/-19)</t>
  </si>
  <si>
    <t>ATGCA/T</t>
  </si>
  <si>
    <t>NsiI  </t>
  </si>
  <si>
    <t>AT/TAAT</t>
  </si>
  <si>
    <t>AseI  </t>
  </si>
  <si>
    <t>ATTT/AAAT</t>
  </si>
  <si>
    <t>SwaI  </t>
  </si>
  <si>
    <t>(11/13)CAANNNNNGTGG(12/10)</t>
  </si>
  <si>
    <t>CspCI  </t>
  </si>
  <si>
    <t>C/AATTG</t>
  </si>
  <si>
    <t>CACGAG(-5/-1)</t>
  </si>
  <si>
    <t>BssSI  </t>
  </si>
  <si>
    <t>CACGTC(-3/-3)</t>
  </si>
  <si>
    <t>BmgBI  </t>
  </si>
  <si>
    <t>CAC/GTG</t>
  </si>
  <si>
    <t>PmlI  </t>
  </si>
  <si>
    <t>CACNNN/GTG</t>
  </si>
  <si>
    <t>CACNN/NNGTG</t>
  </si>
  <si>
    <t>AleI  </t>
  </si>
  <si>
    <t>CAGCAG(25/27)</t>
  </si>
  <si>
    <t>EcoP15I  </t>
  </si>
  <si>
    <t>CAG/CTG</t>
  </si>
  <si>
    <t>CAGNNN/CTG</t>
  </si>
  <si>
    <t>AlwNI  </t>
  </si>
  <si>
    <t>CAGTG(2/0)</t>
  </si>
  <si>
    <t>BtsIMutI  </t>
  </si>
  <si>
    <t>NNCASTGNN/</t>
  </si>
  <si>
    <t>TspRI  </t>
  </si>
  <si>
    <t>CA/TATG</t>
  </si>
  <si>
    <t>NdeI  </t>
  </si>
  <si>
    <t>C/ATG</t>
  </si>
  <si>
    <t>CviAII  </t>
  </si>
  <si>
    <t>/CATG</t>
  </si>
  <si>
    <t>FatI  </t>
  </si>
  <si>
    <t>CATG/</t>
  </si>
  <si>
    <t>NlaIII  </t>
  </si>
  <si>
    <t>CAYNN/NNRTG</t>
  </si>
  <si>
    <t>MslI  </t>
  </si>
  <si>
    <t>CC(12/16)</t>
  </si>
  <si>
    <t>FspEI  </t>
  </si>
  <si>
    <t>CCANNNNN/NNNNTGG</t>
  </si>
  <si>
    <t>XcmI  </t>
  </si>
  <si>
    <t>CCANNNNN/NTGG</t>
  </si>
  <si>
    <t>BstXI  </t>
  </si>
  <si>
    <t>CCANNNN/NTGG</t>
  </si>
  <si>
    <t>PflMI  </t>
  </si>
  <si>
    <t>CCATC(4/5)</t>
  </si>
  <si>
    <t>BccI  </t>
  </si>
  <si>
    <t>C/CATGG</t>
  </si>
  <si>
    <t>CCCAGC(-5/-1)</t>
  </si>
  <si>
    <t>BseYI  </t>
  </si>
  <si>
    <t>CCCGC(4/6)</t>
  </si>
  <si>
    <t>FauI  </t>
  </si>
  <si>
    <t>CCC/GGG</t>
  </si>
  <si>
    <t>SmaI  </t>
  </si>
  <si>
    <t>C/CCGGG</t>
  </si>
  <si>
    <t>(0/-1)CCD</t>
  </si>
  <si>
    <t>Nt.CviPII  </t>
  </si>
  <si>
    <t>CCDG(10/14)</t>
  </si>
  <si>
    <t>LpnPI  </t>
  </si>
  <si>
    <t>CCGC(-3/-1)</t>
  </si>
  <si>
    <t>AciI  </t>
  </si>
  <si>
    <t>CCGC/GG</t>
  </si>
  <si>
    <t>SacII  </t>
  </si>
  <si>
    <t>CCGCTC(-3/-3)</t>
  </si>
  <si>
    <t>BsrBI  </t>
  </si>
  <si>
    <t>C/CGG</t>
  </si>
  <si>
    <t>/CCNGG</t>
  </si>
  <si>
    <t>BssKI  </t>
  </si>
  <si>
    <t>CC/NGG</t>
  </si>
  <si>
    <t>ScrFI  </t>
  </si>
  <si>
    <t>StyD4I  </t>
  </si>
  <si>
    <t>C/CNNGG</t>
  </si>
  <si>
    <t>BsaJI  </t>
  </si>
  <si>
    <t>CCNNNNN/NNGG</t>
  </si>
  <si>
    <t>BslI  </t>
  </si>
  <si>
    <t>C/CRYGG</t>
  </si>
  <si>
    <t>BtgI  </t>
  </si>
  <si>
    <t>CC/SGG</t>
  </si>
  <si>
    <t>NciI  </t>
  </si>
  <si>
    <t>C/CTAGG</t>
  </si>
  <si>
    <t>AvrII  </t>
  </si>
  <si>
    <t>CCTC(7/6)</t>
  </si>
  <si>
    <t>MnlI  </t>
  </si>
  <si>
    <t>CCTCAGC(-5/-2)</t>
  </si>
  <si>
    <t>BbvCI  </t>
  </si>
  <si>
    <t>CCTCAGC</t>
  </si>
  <si>
    <t>Nb.BbvCI  </t>
  </si>
  <si>
    <t>CCTCAGC(-5/-7)</t>
  </si>
  <si>
    <t>Nt.BbvCI  </t>
  </si>
  <si>
    <t>CCTGCA/GG</t>
  </si>
  <si>
    <t>CCTNAGC(-5/-2)</t>
  </si>
  <si>
    <t>Bpu10I  </t>
  </si>
  <si>
    <t>CC/TNAGG</t>
  </si>
  <si>
    <t>Bsu36I  </t>
  </si>
  <si>
    <t>CCTNN/NNNAGG</t>
  </si>
  <si>
    <t>EcoNI  </t>
  </si>
  <si>
    <t>CCTTC(6/5)</t>
  </si>
  <si>
    <t>HpyAV  </t>
  </si>
  <si>
    <t>CC/WGG</t>
  </si>
  <si>
    <t>BstNI  </t>
  </si>
  <si>
    <t>/CCWGG</t>
  </si>
  <si>
    <t>PspGI  </t>
  </si>
  <si>
    <t>C/CWWGG</t>
  </si>
  <si>
    <t>(10/12)CGANNNNNNTGC(12/10)</t>
  </si>
  <si>
    <t>BcgI  </t>
  </si>
  <si>
    <t>CGAT/CG</t>
  </si>
  <si>
    <t>CG/CG</t>
  </si>
  <si>
    <t>BstUI  </t>
  </si>
  <si>
    <t>C/GGCCG</t>
  </si>
  <si>
    <t>CG/GWCCG</t>
  </si>
  <si>
    <t>RsrII  </t>
  </si>
  <si>
    <t>CGRY/CG</t>
  </si>
  <si>
    <t>BsiEI  </t>
  </si>
  <si>
    <t>CGTAACTATAACGGTCCTAAGGTAGCGAA(-9/-13)</t>
  </si>
  <si>
    <t>C/GTACG</t>
  </si>
  <si>
    <t>BsiWI  </t>
  </si>
  <si>
    <t>CGTCTC(1/5)</t>
  </si>
  <si>
    <t>BsmBI  </t>
  </si>
  <si>
    <t>CGWCG/</t>
  </si>
  <si>
    <t>Hpy99I  </t>
  </si>
  <si>
    <t>CMG/CKG</t>
  </si>
  <si>
    <t>MspA1I  </t>
  </si>
  <si>
    <t>CNNR(9/13)</t>
  </si>
  <si>
    <t>MspJI  </t>
  </si>
  <si>
    <t>CR/CCGGYG</t>
  </si>
  <si>
    <t>SgrAI  </t>
  </si>
  <si>
    <t>C/TAG</t>
  </si>
  <si>
    <t>BfaI  </t>
  </si>
  <si>
    <t>CTCAG(9/7)</t>
  </si>
  <si>
    <t>BspCNI  </t>
  </si>
  <si>
    <t>C/TCGAG</t>
  </si>
  <si>
    <t>CTCTTC(1/4)</t>
  </si>
  <si>
    <t>EarI  </t>
  </si>
  <si>
    <t>CTGAAG(16/14)</t>
  </si>
  <si>
    <t>AcuI  </t>
  </si>
  <si>
    <t>CTGCA/G</t>
  </si>
  <si>
    <t>CTGGAG(16/14)</t>
  </si>
  <si>
    <t>BpmI  </t>
  </si>
  <si>
    <t>C/TNAG</t>
  </si>
  <si>
    <t>DdeI  </t>
  </si>
  <si>
    <t>C/TRYAG</t>
  </si>
  <si>
    <t>SfcI  </t>
  </si>
  <si>
    <t>C/TTAAG</t>
  </si>
  <si>
    <t>AflII  </t>
  </si>
  <si>
    <t>CTTGAG(16/14)</t>
  </si>
  <si>
    <t>BpuEI  </t>
  </si>
  <si>
    <t>C/TYRAG</t>
  </si>
  <si>
    <t>SmlI  </t>
  </si>
  <si>
    <t>C/YCGRG</t>
  </si>
  <si>
    <t>GAAGA(8/7)</t>
  </si>
  <si>
    <t>MboII  </t>
  </si>
  <si>
    <t>GAAGAC(2/6)</t>
  </si>
  <si>
    <t>BbsI  </t>
  </si>
  <si>
    <t>GAANN/NNTTC</t>
  </si>
  <si>
    <t>XmnI  </t>
  </si>
  <si>
    <t>GAATGC(1/-1)</t>
  </si>
  <si>
    <t>BsmI  </t>
  </si>
  <si>
    <t>GAATGC</t>
  </si>
  <si>
    <t>Nb.BsmI  </t>
  </si>
  <si>
    <t>G/AATTC</t>
  </si>
  <si>
    <t>GACGC(5/10)</t>
  </si>
  <si>
    <t>HgaI  </t>
  </si>
  <si>
    <t>GACGT/C</t>
  </si>
  <si>
    <t>AatII  </t>
  </si>
  <si>
    <t>GAC/GTC</t>
  </si>
  <si>
    <t>ZraI  </t>
  </si>
  <si>
    <t>GACN/NNGTC</t>
  </si>
  <si>
    <t>GACNN/NNGTC</t>
  </si>
  <si>
    <t>PshAI  </t>
  </si>
  <si>
    <t>GACNNN/NNGTC</t>
  </si>
  <si>
    <t>AhdI  </t>
  </si>
  <si>
    <t>GACNNNN/NNGTC</t>
  </si>
  <si>
    <t>DrdI  </t>
  </si>
  <si>
    <t>GAG/CTC</t>
  </si>
  <si>
    <t>Eco53kI  </t>
  </si>
  <si>
    <t>GAGCT/C</t>
  </si>
  <si>
    <t>GAGGAG(10/8)</t>
  </si>
  <si>
    <t>BseRI  </t>
  </si>
  <si>
    <t>GAGTC(5/5)</t>
  </si>
  <si>
    <t>MlyI  </t>
  </si>
  <si>
    <t>GAGTC(4/-5)</t>
  </si>
  <si>
    <t>Nt.BstNBI  </t>
  </si>
  <si>
    <t>GAGTC(4/5)</t>
  </si>
  <si>
    <t>PleI  </t>
  </si>
  <si>
    <t>G/ANTC</t>
  </si>
  <si>
    <t>HinfI  </t>
  </si>
  <si>
    <t>GAT/ATC</t>
  </si>
  <si>
    <t>/GATC</t>
  </si>
  <si>
    <t>BfuCI  </t>
  </si>
  <si>
    <t>GA/TC</t>
  </si>
  <si>
    <t>DpnI  </t>
  </si>
  <si>
    <t>GATNN/NNATC</t>
  </si>
  <si>
    <t>BsaBI  </t>
  </si>
  <si>
    <t>G/AWTC</t>
  </si>
  <si>
    <t>TfiI  </t>
  </si>
  <si>
    <t>GCAATG(2/0)</t>
  </si>
  <si>
    <t>BsrDI  </t>
  </si>
  <si>
    <t>GCAATG</t>
  </si>
  <si>
    <t>Nb.BsrDI  </t>
  </si>
  <si>
    <t>GCAGC(8/12)</t>
  </si>
  <si>
    <t>BbvI  </t>
  </si>
  <si>
    <t>GCAGTG(2/0)</t>
  </si>
  <si>
    <t>BtsI  </t>
  </si>
  <si>
    <t>GCAGTG</t>
  </si>
  <si>
    <t>Nb.BtsI  </t>
  </si>
  <si>
    <t>GCANNNN/NTGC</t>
  </si>
  <si>
    <t>BstAPI  </t>
  </si>
  <si>
    <t>GCATC(5/9)</t>
  </si>
  <si>
    <t>SfaNI  </t>
  </si>
  <si>
    <t>GCATG/C</t>
  </si>
  <si>
    <t>GCCGAG(21/19)</t>
  </si>
  <si>
    <t>NmeAIII  </t>
  </si>
  <si>
    <t>GCC/GGC</t>
  </si>
  <si>
    <t>NaeI  </t>
  </si>
  <si>
    <t>G/CCGGC</t>
  </si>
  <si>
    <t>NgoMIV  </t>
  </si>
  <si>
    <t>GCCNNNN/NGGC</t>
  </si>
  <si>
    <t>BglI  </t>
  </si>
  <si>
    <t>GCGAT/CGC</t>
  </si>
  <si>
    <t>AsiSI  </t>
  </si>
  <si>
    <t>GCGATG(10/14)</t>
  </si>
  <si>
    <t>BtgZI  </t>
  </si>
  <si>
    <t>GCG/C</t>
  </si>
  <si>
    <t>HhaI  </t>
  </si>
  <si>
    <t>G/CGC</t>
  </si>
  <si>
    <t>HinP1I  </t>
  </si>
  <si>
    <t>G/CGCGC</t>
  </si>
  <si>
    <t>BssHII  </t>
  </si>
  <si>
    <t>GC/GGCCGC</t>
  </si>
  <si>
    <t>GC/NGC</t>
  </si>
  <si>
    <t>Fnu4HI  </t>
  </si>
  <si>
    <t>GCN/NGC</t>
  </si>
  <si>
    <t>Cac8I  </t>
  </si>
  <si>
    <t>GCNNNNN/NNGC</t>
  </si>
  <si>
    <t>MwoI  </t>
  </si>
  <si>
    <t>GCTAG/C</t>
  </si>
  <si>
    <t>G/CTAGC</t>
  </si>
  <si>
    <t>GCTCTTC(1/4)</t>
  </si>
  <si>
    <t>BspQI  </t>
  </si>
  <si>
    <t>GCTCTTC(1/-7)</t>
  </si>
  <si>
    <t>Nt.BspQI  </t>
  </si>
  <si>
    <t>SapI  </t>
  </si>
  <si>
    <t>GC/TNAGC</t>
  </si>
  <si>
    <t>BlpI  </t>
  </si>
  <si>
    <t>G/CWGC</t>
  </si>
  <si>
    <t>GDGCH/C</t>
  </si>
  <si>
    <t>Bsp1286I  </t>
  </si>
  <si>
    <t>GGATC(4/5)</t>
  </si>
  <si>
    <t>AlwI  </t>
  </si>
  <si>
    <t>GGATC(4/-5)</t>
  </si>
  <si>
    <t>Nt.AlwI  </t>
  </si>
  <si>
    <t>G/GATCC</t>
  </si>
  <si>
    <t>GGATG(2/0)</t>
  </si>
  <si>
    <t>BtsCI  </t>
  </si>
  <si>
    <t>GGATG(9/13)</t>
  </si>
  <si>
    <t>FokI  </t>
  </si>
  <si>
    <t>GG/CC</t>
  </si>
  <si>
    <t>GGCCGG/CC</t>
  </si>
  <si>
    <t>FseI  </t>
  </si>
  <si>
    <t>GGCCNNNN/NGGCC</t>
  </si>
  <si>
    <t>SfiI  </t>
  </si>
  <si>
    <t>G/GCGCC</t>
  </si>
  <si>
    <t>KasI  </t>
  </si>
  <si>
    <t>GG/CGCC</t>
  </si>
  <si>
    <t>NarI  </t>
  </si>
  <si>
    <t>GGC/GCC</t>
  </si>
  <si>
    <t>SfoI  </t>
  </si>
  <si>
    <t>GG/CGCGCC</t>
  </si>
  <si>
    <t>GGCGGA(11/9)</t>
  </si>
  <si>
    <t>EciI  </t>
  </si>
  <si>
    <t>GGGAC(10/14)</t>
  </si>
  <si>
    <t>BsmFI  </t>
  </si>
  <si>
    <t>GGGCC/C</t>
  </si>
  <si>
    <t>ApaI  </t>
  </si>
  <si>
    <t>G/GGCCC</t>
  </si>
  <si>
    <t>PspOMI  </t>
  </si>
  <si>
    <t>G/GNCC</t>
  </si>
  <si>
    <t>Sau96I  </t>
  </si>
  <si>
    <t>NlaIV  </t>
  </si>
  <si>
    <t>G/GTACC</t>
  </si>
  <si>
    <t>Acc65I  </t>
  </si>
  <si>
    <t>GGTAC/C</t>
  </si>
  <si>
    <t>GGTCTC(1/5)</t>
  </si>
  <si>
    <t>GGTGA(8/7)</t>
  </si>
  <si>
    <t>HphI  </t>
  </si>
  <si>
    <t>G/GTNACC</t>
  </si>
  <si>
    <t>G/GWCC</t>
  </si>
  <si>
    <t>AvaII  </t>
  </si>
  <si>
    <t>G/GYRCC</t>
  </si>
  <si>
    <t>BanI  </t>
  </si>
  <si>
    <t>GKGCM/C</t>
  </si>
  <si>
    <t>BaeGI  </t>
  </si>
  <si>
    <t>GR/CGYC</t>
  </si>
  <si>
    <t>BsaHI  </t>
  </si>
  <si>
    <t>GRGCY/C</t>
  </si>
  <si>
    <t>BanII  </t>
  </si>
  <si>
    <t>G/TAC</t>
  </si>
  <si>
    <t>CviQI  </t>
  </si>
  <si>
    <t>GT/AC</t>
  </si>
  <si>
    <t>RsaI  </t>
  </si>
  <si>
    <t>GTA/TAC</t>
  </si>
  <si>
    <t>BstZ17I  </t>
  </si>
  <si>
    <t>GTATCC(6/5)</t>
  </si>
  <si>
    <t>BciVI  </t>
  </si>
  <si>
    <t>G/TCGAC</t>
  </si>
  <si>
    <t>GTCTC(1/5)</t>
  </si>
  <si>
    <t>GTCTC(1/-5)</t>
  </si>
  <si>
    <t>Nt.BsmAI  </t>
  </si>
  <si>
    <t>G/TGCAC</t>
  </si>
  <si>
    <t>ApaLI  </t>
  </si>
  <si>
    <t>GTGCAG(16/14)</t>
  </si>
  <si>
    <t>BsgI  </t>
  </si>
  <si>
    <t>GT/MKAC</t>
  </si>
  <si>
    <t>AccI  </t>
  </si>
  <si>
    <t>GTN/NAC</t>
  </si>
  <si>
    <t>Hpy166II  </t>
  </si>
  <si>
    <t>/GTSAC</t>
  </si>
  <si>
    <t>Tsp45I  </t>
  </si>
  <si>
    <t>GTT/AAC</t>
  </si>
  <si>
    <t>HpaI  </t>
  </si>
  <si>
    <t>GTTT/AAAC</t>
  </si>
  <si>
    <t>PmeI  </t>
  </si>
  <si>
    <t>HincII  </t>
  </si>
  <si>
    <t>GWGCW/C</t>
  </si>
  <si>
    <t>BsiHKAI  </t>
  </si>
  <si>
    <t>R/AATTY</t>
  </si>
  <si>
    <t>ApoI  </t>
  </si>
  <si>
    <t>RCATG/Y</t>
  </si>
  <si>
    <t>NspI  </t>
  </si>
  <si>
    <t>R/CCGGY</t>
  </si>
  <si>
    <t>BsrFI  </t>
  </si>
  <si>
    <t>R/GATCY</t>
  </si>
  <si>
    <t>BstYI  </t>
  </si>
  <si>
    <t>RGCGC/Y</t>
  </si>
  <si>
    <t>HaeII  </t>
  </si>
  <si>
    <t>RG/CY</t>
  </si>
  <si>
    <t>RG/GNCCY</t>
  </si>
  <si>
    <t>EcoO109I  </t>
  </si>
  <si>
    <t>RG/GWCCY</t>
  </si>
  <si>
    <t>PpuMI  </t>
  </si>
  <si>
    <t>TAC/GTA</t>
  </si>
  <si>
    <t>SnaBI  </t>
  </si>
  <si>
    <t>TAGGGATAACAGGGTAAT(-9/-13)</t>
  </si>
  <si>
    <t>T/CATGA</t>
  </si>
  <si>
    <t>BspHI  </t>
  </si>
  <si>
    <t>T/CCGGA</t>
  </si>
  <si>
    <t>BspEI  </t>
  </si>
  <si>
    <t>TCCRAC(20/18)</t>
  </si>
  <si>
    <t>MmeI  </t>
  </si>
  <si>
    <t>T/CGA</t>
  </si>
  <si>
    <t>TaqαI  </t>
  </si>
  <si>
    <t>TCG/CGA</t>
  </si>
  <si>
    <t>NruI  </t>
  </si>
  <si>
    <t>TCN/GA</t>
  </si>
  <si>
    <t>Hpy188I  </t>
  </si>
  <si>
    <t>TC/NNGA</t>
  </si>
  <si>
    <t>Hpy188III  </t>
  </si>
  <si>
    <t>T/CTAGA</t>
  </si>
  <si>
    <t>T/GATCA</t>
  </si>
  <si>
    <t>BclI  </t>
  </si>
  <si>
    <t>TG/CA</t>
  </si>
  <si>
    <t>HpyCH4V  </t>
  </si>
  <si>
    <t>TGC/GCA</t>
  </si>
  <si>
    <t>FspI  </t>
  </si>
  <si>
    <t>TGGCAAACAGCTATTATGGGTATTATGGGT(-13/-17)</t>
  </si>
  <si>
    <t>TGG/CCA</t>
  </si>
  <si>
    <t>MscI  </t>
  </si>
  <si>
    <t>T/GTACA</t>
  </si>
  <si>
    <t>BsrGI  </t>
  </si>
  <si>
    <t>T/TAA</t>
  </si>
  <si>
    <t>MseI  </t>
  </si>
  <si>
    <t>TTAAT/TAA</t>
  </si>
  <si>
    <t>TTA/TAA</t>
  </si>
  <si>
    <t>PsiI  </t>
  </si>
  <si>
    <t>TT/CGAA</t>
  </si>
  <si>
    <t>BstBI  </t>
  </si>
  <si>
    <t>TTT/AAA</t>
  </si>
  <si>
    <t>DraI  </t>
  </si>
  <si>
    <t>VC/TCGAGB</t>
  </si>
  <si>
    <t>PspXI  </t>
  </si>
  <si>
    <t>W/CCGGW</t>
  </si>
  <si>
    <t>BsaWI  </t>
  </si>
  <si>
    <t>YAC/GTR</t>
  </si>
  <si>
    <t>BsaAI  </t>
  </si>
  <si>
    <t>Y/GGCCR</t>
  </si>
  <si>
    <t>EaeI  </t>
  </si>
  <si>
    <t>NEB</t>
  </si>
  <si>
    <t>Name</t>
  </si>
  <si>
    <t>price</t>
  </si>
  <si>
    <t>Lprice</t>
  </si>
  <si>
    <t>Lunits</t>
  </si>
  <si>
    <t>perU</t>
  </si>
  <si>
    <t>LperU</t>
  </si>
  <si>
    <t>Pattern</t>
  </si>
  <si>
    <t>HF™</t>
  </si>
  <si>
    <t>RE</t>
  </si>
  <si>
    <t>Mix®  </t>
  </si>
  <si>
    <t>HF™  </t>
  </si>
  <si>
    <t>CviKI</t>
  </si>
  <si>
    <t>Mix®  EcoRI</t>
  </si>
  <si>
    <t>Mix®  EcoRV</t>
  </si>
  <si>
    <t>Mix®  MfeI</t>
  </si>
  <si>
    <t>Mix®  NcoI</t>
  </si>
  <si>
    <t>Mix®  NheI</t>
  </si>
  <si>
    <t>Mix®  NotI</t>
  </si>
  <si>
    <t>PI</t>
  </si>
  <si>
    <t>Mix®  SalI</t>
  </si>
  <si>
    <t>Mix®  ScaI</t>
  </si>
  <si>
    <t>Mix®  SpeI</t>
  </si>
  <si>
    <t>I-Ceul</t>
  </si>
  <si>
    <t>I-Scel</t>
  </si>
  <si>
    <t>XmaI  </t>
  </si>
  <si>
    <t>Tth111I  </t>
  </si>
  <si>
    <t>START</t>
  </si>
  <si>
    <r>
      <t>AaaIXmaIIICGGCCG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GGCCG</t>
    </r>
  </si>
  <si>
    <r>
      <t>CGGCC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GGCCAagIClaIATCGAT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</si>
  <si>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CGAarICACCTGC</t>
    </r>
    <r>
      <rPr>
        <sz val="7.5"/>
        <color rgb="FFFF0000"/>
        <rFont val="Calibri"/>
        <family val="2"/>
        <scheme val="minor"/>
      </rPr>
      <t>CACCTGC0</t>
    </r>
    <r>
      <rPr>
        <sz val="7.5"/>
        <color theme="1"/>
        <rFont val="Calibri"/>
        <family val="2"/>
        <scheme val="minor"/>
      </rPr>
      <t>^</t>
    </r>
  </si>
  <si>
    <r>
      <t>CACCTGC0</t>
    </r>
    <r>
      <rPr>
        <sz val="7.5"/>
        <color theme="1"/>
        <rFont val="Calibri"/>
        <family val="2"/>
        <scheme val="minor"/>
      </rPr>
      <t>^5' -AasIDrdIGACNNNNNNGTC</t>
    </r>
    <r>
      <rPr>
        <sz val="7.5"/>
        <color rgb="FFFF0000"/>
        <rFont val="Calibri"/>
        <family val="2"/>
        <scheme val="minor"/>
      </rPr>
      <t>GACNNNN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</si>
  <si>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NNNNGTC</t>
    </r>
    <r>
      <rPr>
        <sz val="7.5"/>
        <color theme="1"/>
        <rFont val="Calibri"/>
        <family val="2"/>
        <scheme val="minor"/>
      </rPr>
      <t>NN - 3'AatIStuIAGGCCT</t>
    </r>
    <r>
      <rPr>
        <sz val="7.5"/>
        <color rgb="FFFF0000"/>
        <rFont val="Calibri"/>
        <family val="2"/>
        <scheme val="minor"/>
      </rPr>
      <t>AGG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CCT</t>
    </r>
  </si>
  <si>
    <r>
      <t>AGG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CCT</t>
    </r>
    <r>
      <rPr>
        <sz val="7.5"/>
        <color theme="1"/>
        <rFont val="Calibri"/>
        <family val="2"/>
        <scheme val="minor"/>
      </rPr>
      <t>BluntAatIIGACGTC</t>
    </r>
    <r>
      <rPr>
        <sz val="7.5"/>
        <color rgb="FFFF0000"/>
        <rFont val="Calibri"/>
        <family val="2"/>
        <scheme val="minor"/>
      </rPr>
      <t>GACGT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</si>
  <si>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ACGTC</t>
    </r>
    <r>
      <rPr>
        <sz val="7.5"/>
        <color theme="1"/>
        <rFont val="Calibri"/>
        <family val="2"/>
        <scheme val="minor"/>
      </rPr>
      <t>ACGT - 3'AauIBsp1407ITGTACA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GTACA</t>
    </r>
  </si>
  <si>
    <r>
      <t>TGTAC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GTACAbaIBclITGATCA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GATCA</t>
    </r>
  </si>
  <si>
    <r>
      <t>TGATC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GATCAbeIBbvCICCTCAGC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TCAGC</t>
    </r>
  </si>
  <si>
    <r>
      <t>CCTCA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TCAAbrIXhoICTCGAG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TCGAG</t>
    </r>
  </si>
  <si>
    <r>
      <t>CTCGA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TCGAAccIGTMKAC</t>
    </r>
    <r>
      <rPr>
        <sz val="7.5"/>
        <color rgb="FFFF0000"/>
        <rFont val="Calibri"/>
        <family val="2"/>
        <scheme val="minor"/>
      </rPr>
      <t>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MKAC</t>
    </r>
  </si>
  <si>
    <r>
      <t>GTMK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</t>
    </r>
    <r>
      <rPr>
        <sz val="7.5"/>
        <color theme="1"/>
        <rFont val="Calibri"/>
        <family val="2"/>
        <scheme val="minor"/>
      </rPr>
      <t>5' - MKAccIIFnuDIICGCG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</si>
  <si>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BluntAccIIIBspMIITCCGGA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</si>
  <si>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CCGGAcc16IMstITGCGCA</t>
    </r>
    <r>
      <rPr>
        <sz val="7.5"/>
        <color rgb="FFFF0000"/>
        <rFont val="Calibri"/>
        <family val="2"/>
        <scheme val="minor"/>
      </rP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</si>
  <si>
    <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  <r>
      <rPr>
        <sz val="7.5"/>
        <color theme="1"/>
        <rFont val="Calibri"/>
        <family val="2"/>
        <scheme val="minor"/>
      </rPr>
      <t>BluntAcc36IBspMIACCTGC</t>
    </r>
    <r>
      <rPr>
        <sz val="7.5"/>
        <color rgb="FFFF0000"/>
        <rFont val="Calibri"/>
        <family val="2"/>
        <scheme val="minor"/>
      </rPr>
      <t>ACCTGC0</t>
    </r>
    <r>
      <rPr>
        <sz val="7.5"/>
        <color theme="1"/>
        <rFont val="Calibri"/>
        <family val="2"/>
        <scheme val="minor"/>
      </rPr>
      <t>^</t>
    </r>
  </si>
  <si>
    <r>
      <t>ACCTGC0</t>
    </r>
    <r>
      <rPr>
        <sz val="7.5"/>
        <color theme="1"/>
        <rFont val="Calibri"/>
        <family val="2"/>
        <scheme val="minor"/>
      </rPr>
      <t>^5' -Acc65IKpnIGGTACC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GTACC</t>
    </r>
  </si>
  <si>
    <r>
      <t>GGTAC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GTACAcc113IScaIAGTACT</t>
    </r>
    <r>
      <rPr>
        <sz val="7.5"/>
        <color rgb="FFFF0000"/>
        <rFont val="Calibri"/>
        <family val="2"/>
        <scheme val="minor"/>
      </rPr>
      <t>AGT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ACT</t>
    </r>
  </si>
  <si>
    <r>
      <t>AGT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ACT</t>
    </r>
    <r>
      <rPr>
        <sz val="7.5"/>
        <color theme="1"/>
        <rFont val="Calibri"/>
        <family val="2"/>
        <scheme val="minor"/>
      </rPr>
      <t>BluntAccB1IHgiCIGGYRCC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GYRCC</t>
    </r>
  </si>
  <si>
    <r>
      <t>GGYRC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GYRCAccB2IHaeIIRGCGCY</t>
    </r>
    <r>
      <rPr>
        <sz val="7.5"/>
        <color rgb="FFFF0000"/>
        <rFont val="Calibri"/>
        <family val="2"/>
        <scheme val="minor"/>
      </rPr>
      <t>RGCGC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</si>
  <si>
    <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GCGCY</t>
    </r>
    <r>
      <rPr>
        <sz val="7.5"/>
        <color theme="1"/>
        <rFont val="Calibri"/>
        <family val="2"/>
        <scheme val="minor"/>
      </rPr>
      <t>GCGC - 3'AccB7IPflMICCANNNNNTGG</t>
    </r>
    <r>
      <rPr>
        <sz val="7.5"/>
        <color rgb="FFFF0000"/>
        <rFont val="Calibri"/>
        <family val="2"/>
        <scheme val="minor"/>
      </rPr>
      <t>CCANNNN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</si>
  <si>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NNNNTGG</t>
    </r>
    <r>
      <rPr>
        <sz val="7.5"/>
        <color theme="1"/>
        <rFont val="Calibri"/>
        <family val="2"/>
        <scheme val="minor"/>
      </rPr>
      <t>NNN - 3'AccBSIBsrBICCGCTC</t>
    </r>
    <r>
      <rPr>
        <sz val="7.5"/>
        <color rgb="FFFF0000"/>
        <rFont val="Calibri"/>
        <family val="2"/>
        <scheme val="minor"/>
      </rP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</si>
  <si>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  <r>
      <rPr>
        <sz val="7.5"/>
        <color theme="1"/>
        <rFont val="Calibri"/>
        <family val="2"/>
        <scheme val="minor"/>
      </rPr>
      <t>BluntAccEBIBamHIGGATCC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</si>
  <si>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GATCAceITseIGCWGC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CWGC</t>
    </r>
  </si>
  <si>
    <r>
      <t>GCWG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CWGAceIINheIGCTAGC</t>
    </r>
    <r>
      <rPr>
        <sz val="7.5"/>
        <color rgb="FFFF0000"/>
        <rFont val="Calibri"/>
        <family val="2"/>
        <scheme val="minor"/>
      </rPr>
      <t>GCTAG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</si>
  <si>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CTAGC</t>
    </r>
    <r>
      <rPr>
        <sz val="7.5"/>
        <color theme="1"/>
        <rFont val="Calibri"/>
        <family val="2"/>
        <scheme val="minor"/>
      </rPr>
      <t>CTAG - 3'AceIIICAGCTC</t>
    </r>
    <r>
      <rPr>
        <sz val="7.5"/>
        <color rgb="FFFF0000"/>
        <rFont val="Calibri"/>
        <family val="2"/>
        <scheme val="minor"/>
      </rPr>
      <t>CAGCTC0</t>
    </r>
    <r>
      <rPr>
        <sz val="7.5"/>
        <color theme="1"/>
        <rFont val="Calibri"/>
        <family val="2"/>
        <scheme val="minor"/>
      </rPr>
      <t>^</t>
    </r>
  </si>
  <si>
    <r>
      <t>CAGCTC0</t>
    </r>
    <r>
      <rPr>
        <sz val="7.5"/>
        <color theme="1"/>
        <rFont val="Calibri"/>
        <family val="2"/>
        <scheme val="minor"/>
      </rPr>
      <t>^5' -AciICCGC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</si>
  <si>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CGAclIAACGTT</t>
    </r>
    <r>
      <rPr>
        <sz val="7.5"/>
        <color rgb="FFFF0000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CGTT</t>
    </r>
  </si>
  <si>
    <r>
      <t>AACG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5' - CGAclNISpeIACTAGT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CTAGT</t>
    </r>
  </si>
  <si>
    <r>
      <t>ACTAG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CTAGAclWIBinIGGATC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</si>
  <si>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-AcpIAsuIITTCGAA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</si>
  <si>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CGAcpIIPflMICCANNNNNTGG</t>
    </r>
    <r>
      <rPr>
        <sz val="7.5"/>
        <color rgb="FFFF0000"/>
        <rFont val="Calibri"/>
        <family val="2"/>
        <scheme val="minor"/>
      </rPr>
      <t>CCANNNN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</si>
  <si>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NNNNTGG</t>
    </r>
    <r>
      <rPr>
        <sz val="7.5"/>
        <color theme="1"/>
        <rFont val="Calibri"/>
        <family val="2"/>
        <scheme val="minor"/>
      </rPr>
      <t>NNN - 3'AcrIIBstEIIGGTNACC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</si>
  <si>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GTNACAcsIApoIRAATTY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AATTY</t>
    </r>
  </si>
  <si>
    <r>
      <t>RAATT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AATTAcuIEco57ICTGAAG</t>
    </r>
    <r>
      <rPr>
        <sz val="7.5"/>
        <color rgb="FFFF0000"/>
        <rFont val="Calibri"/>
        <family val="2"/>
        <scheme val="minor"/>
      </rPr>
      <t>CTGAAG0</t>
    </r>
    <r>
      <rPr>
        <sz val="7.5"/>
        <color theme="1"/>
        <rFont val="Calibri"/>
        <family val="2"/>
        <scheme val="minor"/>
      </rPr>
      <t>^</t>
    </r>
  </si>
  <si>
    <r>
      <t>CTGAAG0</t>
    </r>
    <r>
      <rPr>
        <sz val="7.5"/>
        <color theme="1"/>
        <rFont val="Calibri"/>
        <family val="2"/>
        <scheme val="minor"/>
      </rPr>
      <t>^- 3'AcvIPmaCICACGTG</t>
    </r>
    <r>
      <rPr>
        <sz val="7.5"/>
        <color rgb="FFFF0000"/>
        <rFont val="Calibri"/>
        <family val="2"/>
        <scheme val="minor"/>
      </rP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</si>
  <si>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  <r>
      <rPr>
        <sz val="7.5"/>
        <color theme="1"/>
        <rFont val="Calibri"/>
        <family val="2"/>
        <scheme val="minor"/>
      </rPr>
      <t>BluntAcyIGRCGYC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</si>
  <si>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CGAdeIDraIIICACNNNGTG</t>
    </r>
    <r>
      <rPr>
        <sz val="7.5"/>
        <color rgb="FFFF0000"/>
        <rFont val="Calibri"/>
        <family val="2"/>
        <scheme val="minor"/>
      </rPr>
      <t>CACNNN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</si>
  <si>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NNNGTG</t>
    </r>
    <r>
      <rPr>
        <sz val="7.5"/>
        <color theme="1"/>
        <rFont val="Calibri"/>
        <family val="2"/>
        <scheme val="minor"/>
      </rPr>
      <t>NNN - 3'AeuIEcoRIICCWGG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</si>
  <si>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WAfaIRsaIGTAC</t>
    </r>
    <r>
      <rPr>
        <sz val="7.5"/>
        <color rgb="FFFF0000"/>
        <rFont val="Calibri"/>
        <family val="2"/>
        <scheme val="minor"/>
      </rPr>
      <t>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</t>
    </r>
  </si>
  <si>
    <r>
      <t>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</t>
    </r>
    <r>
      <rPr>
        <sz val="7.5"/>
        <color theme="1"/>
        <rFont val="Calibri"/>
        <family val="2"/>
        <scheme val="minor"/>
      </rPr>
      <t>BluntAfa22MIPvuICGATCG</t>
    </r>
    <r>
      <rPr>
        <sz val="7.5"/>
        <color rgb="FFFF0000"/>
        <rFont val="Calibri"/>
        <family val="2"/>
        <scheme val="minor"/>
      </rPr>
      <t>CGAT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</si>
  <si>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ATCG</t>
    </r>
    <r>
      <rPr>
        <sz val="7.5"/>
        <color theme="1"/>
        <rFont val="Calibri"/>
        <family val="2"/>
        <scheme val="minor"/>
      </rPr>
      <t>AT - 3'Afa16RIPvuICGATCG</t>
    </r>
    <r>
      <rPr>
        <sz val="7.5"/>
        <color rgb="FFFF0000"/>
        <rFont val="Calibri"/>
        <family val="2"/>
        <scheme val="minor"/>
      </rPr>
      <t>CGAT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</si>
  <si>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ATCG</t>
    </r>
    <r>
      <rPr>
        <sz val="7.5"/>
        <color theme="1"/>
        <rFont val="Calibri"/>
        <family val="2"/>
        <scheme val="minor"/>
      </rPr>
      <t>AT - 3'AfeIEco47IIIAGCGCT</t>
    </r>
    <r>
      <rPr>
        <sz val="7.5"/>
        <color rgb="FFFF0000"/>
        <rFont val="Calibri"/>
        <family val="2"/>
        <scheme val="minor"/>
      </rP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</si>
  <si>
    <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  <r>
      <rPr>
        <sz val="7.5"/>
        <color theme="1"/>
        <rFont val="Calibri"/>
        <family val="2"/>
        <scheme val="minor"/>
      </rPr>
      <t>BluntAflIAvaIIGGWCC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</si>
  <si>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GWCAflIICTTAAG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TTAAG</t>
    </r>
  </si>
  <si>
    <r>
      <t>CTTAA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TTAAAflIIIACRYGT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CRYGT</t>
    </r>
  </si>
  <si>
    <r>
      <t>ACRYG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CRYGAgeIACCGGT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CCGGT</t>
    </r>
  </si>
  <si>
    <r>
      <t>ACCGG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CCGGAglIEcoRIICCWGG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</si>
  <si>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WAhaICauIICCSGG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SGG</t>
    </r>
  </si>
  <si>
    <r>
      <t>CCS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SAhaIIAcyIGRCGYC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</si>
  <si>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CGAhaIIITTTAAA</t>
    </r>
    <r>
      <rPr>
        <sz val="7.5"/>
        <color rgb="FFFF0000"/>
        <rFont val="Calibri"/>
        <family val="2"/>
        <scheme val="minor"/>
      </rPr>
      <t>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</t>
    </r>
  </si>
  <si>
    <r>
      <t>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</t>
    </r>
    <r>
      <rPr>
        <sz val="7.5"/>
        <color theme="1"/>
        <rFont val="Calibri"/>
        <family val="2"/>
        <scheme val="minor"/>
      </rPr>
      <t>BluntAhaB8IKpnIGGTACC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GTACC</t>
    </r>
  </si>
  <si>
    <r>
      <t>GGTAC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GTACAhdIEam1105IGACNNNNNGTC</t>
    </r>
    <r>
      <rPr>
        <sz val="7.5"/>
        <color rgb="FFFF0000"/>
        <rFont val="Calibri"/>
        <family val="2"/>
        <scheme val="minor"/>
      </rPr>
      <t>GACNNN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</si>
  <si>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NNNGTC</t>
    </r>
    <r>
      <rPr>
        <sz val="7.5"/>
        <color theme="1"/>
        <rFont val="Calibri"/>
        <family val="2"/>
        <scheme val="minor"/>
      </rPr>
      <t>N - 3'AhlISpeIACTAGT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CTAGT</t>
    </r>
  </si>
  <si>
    <r>
      <t>ACTAG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CTAGAhyISmaICCCGGG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CCGGG</t>
    </r>
  </si>
  <si>
    <r>
      <t>CCCGG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CCGGAitIEco47IIIAGCGCT</t>
    </r>
    <r>
      <rPr>
        <sz val="7.5"/>
        <color rgb="FFFF0000"/>
        <rFont val="Calibri"/>
        <family val="2"/>
        <scheme val="minor"/>
      </rP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</si>
  <si>
    <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  <r>
      <rPr>
        <sz val="7.5"/>
        <color theme="1"/>
        <rFont val="Calibri"/>
        <family val="2"/>
        <scheme val="minor"/>
      </rPr>
      <t>BluntAjnIEcoRIICCWGG^</t>
    </r>
    <r>
      <rPr>
        <sz val="7.5"/>
        <color rgb="FF0000FF"/>
        <rFont val="Calibri"/>
        <family val="2"/>
        <scheme val="minor"/>
      </rPr>
      <t>CCWGG</t>
    </r>
  </si>
  <si>
    <r>
      <t>CCWGG</t>
    </r>
    <r>
      <rPr>
        <sz val="7.5"/>
        <color theme="1"/>
        <rFont val="Calibri"/>
        <family val="2"/>
        <scheme val="minor"/>
      </rPr>
      <t>^5' - CCWGGAjoIPstICTGCAG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</si>
  <si>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- 3'AleIOliICACNNNNGTG</t>
    </r>
    <r>
      <rPr>
        <sz val="7.5"/>
        <color rgb="FFFF0000"/>
        <rFont val="Calibri"/>
        <family val="2"/>
        <scheme val="minor"/>
      </rPr>
      <t>CACNN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NNGTG</t>
    </r>
  </si>
  <si>
    <r>
      <t>CACNN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NNGTG</t>
    </r>
    <r>
      <rPr>
        <sz val="7.5"/>
        <color theme="1"/>
        <rFont val="Calibri"/>
        <family val="2"/>
        <scheme val="minor"/>
      </rPr>
      <t>BluntAlfIGCANNNNNNTGC</t>
    </r>
    <r>
      <rPr>
        <sz val="7.5"/>
        <color rgb="FFFF0000"/>
        <rFont val="Calibri"/>
        <family val="2"/>
        <scheme val="minor"/>
      </rPr>
      <t>GCANNNNNNTGC0</t>
    </r>
    <r>
      <rPr>
        <sz val="7.5"/>
        <color theme="1"/>
        <rFont val="Calibri"/>
        <family val="2"/>
        <scheme val="minor"/>
      </rPr>
      <t>^</t>
    </r>
  </si>
  <si>
    <r>
      <t>GCANNNNNNTGC0</t>
    </r>
    <r>
      <rPr>
        <sz val="7.5"/>
        <color theme="1"/>
        <rFont val="Calibri"/>
        <family val="2"/>
        <scheme val="minor"/>
      </rPr>
      <t>^- 3'AliIBamHIGGATCC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</si>
  <si>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GATCAliAJIPstICTGCAG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</si>
  <si>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- 3'AloIGAACNNNNNNTCC</t>
    </r>
    <r>
      <rPr>
        <sz val="7.5"/>
        <color rgb="FFFF0000"/>
        <rFont val="Calibri"/>
        <family val="2"/>
        <scheme val="minor"/>
      </rPr>
      <t>GAACNNNNNNTCC0</t>
    </r>
    <r>
      <rPr>
        <sz val="7.5"/>
        <color theme="1"/>
        <rFont val="Calibri"/>
        <family val="2"/>
        <scheme val="minor"/>
      </rPr>
      <t>^</t>
    </r>
  </si>
  <si>
    <r>
      <t>GAACNNNNNNTCC0</t>
    </r>
    <r>
      <rPr>
        <sz val="7.5"/>
        <color theme="1"/>
        <rFont val="Calibri"/>
        <family val="2"/>
        <scheme val="minor"/>
      </rPr>
      <t>^- 3'AluIAGCT</t>
    </r>
    <r>
      <rPr>
        <sz val="7.5"/>
        <color rgb="FFFF0000"/>
        <rFont val="Calibri"/>
        <family val="2"/>
        <scheme val="minor"/>
      </rPr>
      <t>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</t>
    </r>
  </si>
  <si>
    <r>
      <t>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</t>
    </r>
    <r>
      <rPr>
        <sz val="7.5"/>
        <color theme="1"/>
        <rFont val="Calibri"/>
        <family val="2"/>
        <scheme val="minor"/>
      </rPr>
      <t>BluntAlwIBinIGGATC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</si>
  <si>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-Alw21IHgiAIGWGCWC</t>
    </r>
    <r>
      <rPr>
        <sz val="7.5"/>
        <color rgb="FFFF0000"/>
        <rFont val="Calibri"/>
        <family val="2"/>
        <scheme val="minor"/>
      </rPr>
      <t>GWGCW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</si>
  <si>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WGCWC</t>
    </r>
    <r>
      <rPr>
        <sz val="7.5"/>
        <color theme="1"/>
        <rFont val="Calibri"/>
        <family val="2"/>
        <scheme val="minor"/>
      </rPr>
      <t>WGCW - 3'Alw26IBsmAIGTCTC</t>
    </r>
    <r>
      <rPr>
        <sz val="7.5"/>
        <color rgb="FFFF0000"/>
        <rFont val="Calibri"/>
        <family val="2"/>
        <scheme val="minor"/>
      </rPr>
      <t>GTCTC0</t>
    </r>
    <r>
      <rPr>
        <sz val="7.5"/>
        <color theme="1"/>
        <rFont val="Calibri"/>
        <family val="2"/>
        <scheme val="minor"/>
      </rPr>
      <t>^</t>
    </r>
  </si>
  <si>
    <r>
      <t>GTCTC0</t>
    </r>
    <r>
      <rPr>
        <sz val="7.5"/>
        <color theme="1"/>
        <rFont val="Calibri"/>
        <family val="2"/>
        <scheme val="minor"/>
      </rPr>
      <t>^5' -Alw44IApaLIGTGCAC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TGCAC</t>
    </r>
  </si>
  <si>
    <r>
      <t>GTGCA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TGCAAlwNICAGNNNCTG</t>
    </r>
    <r>
      <rPr>
        <sz val="7.5"/>
        <color rgb="FFFF0000"/>
        <rFont val="Calibri"/>
        <family val="2"/>
        <scheme val="minor"/>
      </rPr>
      <t>CAGNNN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</si>
  <si>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NNNCTG</t>
    </r>
    <r>
      <rPr>
        <sz val="7.5"/>
        <color theme="1"/>
        <rFont val="Calibri"/>
        <family val="2"/>
        <scheme val="minor"/>
      </rPr>
      <t>NNN - 3'AlwXIBbvIGCAGC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</si>
  <si>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-Ama87IAvaICYCGRG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</si>
  <si>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YCGRAocISauICCTNAGG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</si>
  <si>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TNAAocIISduIGDGCHC</t>
    </r>
    <r>
      <rPr>
        <sz val="7.5"/>
        <color rgb="FFFF0000"/>
        <rFont val="Calibri"/>
        <family val="2"/>
        <scheme val="minor"/>
      </rPr>
      <t>GDGCH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</si>
  <si>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DGCHC</t>
    </r>
    <r>
      <rPr>
        <sz val="7.5"/>
        <color theme="1"/>
        <rFont val="Calibri"/>
        <family val="2"/>
        <scheme val="minor"/>
      </rPr>
      <t>DGCH - 3'AorIEcoRIICCWGG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</si>
  <si>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WAor13HIBspMIITCCGGA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</si>
  <si>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CCGGAor51HIEco47IIIAGCGCT</t>
    </r>
    <r>
      <rPr>
        <sz val="7.5"/>
        <color rgb="FFFF0000"/>
        <rFont val="Calibri"/>
        <family val="2"/>
        <scheme val="minor"/>
      </rP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</si>
  <si>
    <r>
      <t>AGC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GCT</t>
    </r>
    <r>
      <rPr>
        <sz val="7.5"/>
        <color theme="1"/>
        <rFont val="Calibri"/>
        <family val="2"/>
        <scheme val="minor"/>
      </rPr>
      <t>BluntAosIMstITGCGCA</t>
    </r>
    <r>
      <rPr>
        <sz val="7.5"/>
        <color rgb="FFFF0000"/>
        <rFont val="Calibri"/>
        <family val="2"/>
        <scheme val="minor"/>
      </rP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</si>
  <si>
    <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  <r>
      <rPr>
        <sz val="7.5"/>
        <color theme="1"/>
        <rFont val="Calibri"/>
        <family val="2"/>
        <scheme val="minor"/>
      </rPr>
      <t>BluntAosIIAcyIGRCGYC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</si>
  <si>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CGApaIGGGCCC</t>
    </r>
    <r>
      <rPr>
        <sz val="7.5"/>
        <color rgb="FFFF0000"/>
        <rFont val="Calibri"/>
        <family val="2"/>
        <scheme val="minor"/>
      </rPr>
      <t>GGGCC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</si>
  <si>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GGCCC</t>
    </r>
    <r>
      <rPr>
        <sz val="7.5"/>
        <color theme="1"/>
        <rFont val="Calibri"/>
        <family val="2"/>
        <scheme val="minor"/>
      </rPr>
      <t>GGCC - 3'ApaBIGCANNNNNTGC</t>
    </r>
    <r>
      <rPr>
        <sz val="7.5"/>
        <color rgb="FFFF0000"/>
        <rFont val="Calibri"/>
        <family val="2"/>
        <scheme val="minor"/>
      </rPr>
      <t>GCANNNNN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</t>
    </r>
  </si>
  <si>
    <r>
      <t>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NNNNNTGC</t>
    </r>
    <r>
      <rPr>
        <sz val="7.5"/>
        <color theme="1"/>
        <rFont val="Calibri"/>
        <family val="2"/>
        <scheme val="minor"/>
      </rPr>
      <t>NNNNN - 3'ApaCIBamHIGGATCC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</si>
  <si>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GATCApaLIGTGCAC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TGCAC</t>
    </r>
  </si>
  <si>
    <r>
      <t>GTGCA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TGCAApaORIEcoRIICCWGG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</si>
  <si>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WApeKITseIGCWGC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CWGC</t>
    </r>
  </si>
  <si>
    <r>
      <t>GCWG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CWGApiIPstICTGCAG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</si>
  <si>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- 3'ApoIRAATTY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AATTY</t>
    </r>
  </si>
  <si>
    <r>
      <t>RAATT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AATTApyIEcoRIICCWGG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</si>
  <si>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WAquIAvaICYCGRG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</si>
  <si>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YCGRAscIGGCGCGCC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CGCGCC</t>
    </r>
  </si>
  <si>
    <r>
      <t>GGCGCG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5' - CGCGAseIVspIATTAAT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TAAT</t>
    </r>
  </si>
  <si>
    <r>
      <t>ATTA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TAAseIICauIICCSGG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SGG</t>
    </r>
  </si>
  <si>
    <r>
      <t>CCS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SAsiIBamHIGGATCC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</si>
  <si>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GATCAsiAIAgeIACCGGT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CCGGT</t>
    </r>
  </si>
  <si>
    <r>
      <t>ACCGG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CCGGAsiSISgfIGCGATCGC</t>
    </r>
    <r>
      <rPr>
        <sz val="7.5"/>
        <color rgb="FFFF0000"/>
        <rFont val="Calibri"/>
        <family val="2"/>
        <scheme val="minor"/>
      </rPr>
      <t>GCGAT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</t>
    </r>
  </si>
  <si>
    <r>
      <t>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ATCGC</t>
    </r>
    <r>
      <rPr>
        <sz val="7.5"/>
        <color theme="1"/>
        <rFont val="Calibri"/>
        <family val="2"/>
        <scheme val="minor"/>
      </rPr>
      <t>AT - 3'AsnIVspIATTAAT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TAAT</t>
    </r>
  </si>
  <si>
    <r>
      <t>ATTA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TAAspITth111IGACNNNGTC</t>
    </r>
    <r>
      <rPr>
        <sz val="7.5"/>
        <color rgb="FFFF0000"/>
        <rFont val="Calibri"/>
        <family val="2"/>
        <scheme val="minor"/>
      </rPr>
      <t>GACN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</si>
  <si>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NGTC</t>
    </r>
    <r>
      <rPr>
        <sz val="7.5"/>
        <color theme="1"/>
        <rFont val="Calibri"/>
        <family val="2"/>
        <scheme val="minor"/>
      </rPr>
      <t>5' - NAsp700IXmnIGAANNNNTTC</t>
    </r>
    <r>
      <rPr>
        <sz val="7.5"/>
        <color rgb="FFFF0000"/>
        <rFont val="Calibri"/>
        <family val="2"/>
        <scheme val="minor"/>
      </rPr>
      <t>GAANN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NNTTC</t>
    </r>
  </si>
  <si>
    <r>
      <t>GAANN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NNTTC</t>
    </r>
    <r>
      <rPr>
        <sz val="7.5"/>
        <color theme="1"/>
        <rFont val="Calibri"/>
        <family val="2"/>
        <scheme val="minor"/>
      </rPr>
      <t>BluntAsp713IPstICTGCAG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</si>
  <si>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- 3'Asp718IKpnIGGTACC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GTACC</t>
    </r>
  </si>
  <si>
    <r>
      <t>GGTAC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GTACAsp745IAvaIIGGWCC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</si>
  <si>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GWCAspAIBstEIIGGTNACC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</si>
  <si>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GTNACAspA2IAvrIICCTAGG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CTAGG</t>
    </r>
  </si>
  <si>
    <r>
      <t>CCTAG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CTAGAspEIEam1105IGACNNNNNGTC</t>
    </r>
    <r>
      <rPr>
        <sz val="7.5"/>
        <color rgb="FFFF0000"/>
        <rFont val="Calibri"/>
        <family val="2"/>
        <scheme val="minor"/>
      </rPr>
      <t>GACNNN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</si>
  <si>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NNNGTC</t>
    </r>
    <r>
      <rPr>
        <sz val="7.5"/>
        <color theme="1"/>
        <rFont val="Calibri"/>
        <family val="2"/>
        <scheme val="minor"/>
      </rPr>
      <t>N - 3'AspHIHgiAIGWGCWC</t>
    </r>
    <r>
      <rPr>
        <sz val="7.5"/>
        <color rgb="FFFF0000"/>
        <rFont val="Calibri"/>
        <family val="2"/>
        <scheme val="minor"/>
      </rPr>
      <t>GWGCW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</si>
  <si>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WGCWC</t>
    </r>
    <r>
      <rPr>
        <sz val="7.5"/>
        <color theme="1"/>
        <rFont val="Calibri"/>
        <family val="2"/>
        <scheme val="minor"/>
      </rPr>
      <t>WGCW - 3'Asp10HIAsuIITTCGAA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</si>
  <si>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CGAsp10HIIPflMICCANNNNNTGG</t>
    </r>
    <r>
      <rPr>
        <sz val="7.5"/>
        <color rgb="FFFF0000"/>
        <rFont val="Calibri"/>
        <family val="2"/>
        <scheme val="minor"/>
      </rPr>
      <t>CCANNNN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</si>
  <si>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NNNNTGG</t>
    </r>
    <r>
      <rPr>
        <sz val="7.5"/>
        <color theme="1"/>
        <rFont val="Calibri"/>
        <family val="2"/>
        <scheme val="minor"/>
      </rPr>
      <t>NNN - 3'Asp26HIBsmIGAATGC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</si>
  <si>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- 3'Asp27HIBsmIGAATGC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</si>
  <si>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- 3'Asp35HIBsmIGAATGC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</si>
  <si>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- 3'Asp36HIBsmIGAATGC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</si>
  <si>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- 3'Asp40HIBsmIGAATGC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</si>
  <si>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- 3'Asp50HIBsmIGAATGC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</si>
  <si>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- 3'AspLEIHhaIGCGC</t>
    </r>
    <r>
      <rPr>
        <sz val="7.5"/>
        <color rgb="FFFF0000"/>
        <rFont val="Calibri"/>
        <family val="2"/>
        <scheme val="minor"/>
      </rPr>
      <t>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</si>
  <si>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</t>
    </r>
    <r>
      <rPr>
        <sz val="7.5"/>
        <color theme="1"/>
        <rFont val="Calibri"/>
        <family val="2"/>
        <scheme val="minor"/>
      </rPr>
      <t>CG - 3'AspMIStuIAGGCCT</t>
    </r>
    <r>
      <rPr>
        <sz val="7.5"/>
        <color rgb="FFFF0000"/>
        <rFont val="Calibri"/>
        <family val="2"/>
        <scheme val="minor"/>
      </rPr>
      <t>AGG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CCT</t>
    </r>
  </si>
  <si>
    <r>
      <t>AGG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CCT</t>
    </r>
    <r>
      <rPr>
        <sz val="7.5"/>
        <color theme="1"/>
        <rFont val="Calibri"/>
        <family val="2"/>
        <scheme val="minor"/>
      </rPr>
      <t>BluntAspMDIMboIGATC^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</si>
  <si>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GATCAspNINlaIVGGNNCC</t>
    </r>
    <r>
      <rPr>
        <sz val="7.5"/>
        <color rgb="FFFF0000"/>
        <rFont val="Calibri"/>
        <family val="2"/>
        <scheme val="minor"/>
      </rP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</si>
  <si>
    <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  <r>
      <rPr>
        <sz val="7.5"/>
        <color theme="1"/>
        <rFont val="Calibri"/>
        <family val="2"/>
        <scheme val="minor"/>
      </rPr>
      <t>BluntAspS9IAsuIGGNCC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</si>
  <si>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GNCAssIScaIAGTACT</t>
    </r>
    <r>
      <rPr>
        <sz val="7.5"/>
        <color rgb="FFFF0000"/>
        <rFont val="Calibri"/>
        <family val="2"/>
        <scheme val="minor"/>
      </rPr>
      <t>AGT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ACT</t>
    </r>
  </si>
  <si>
    <r>
      <t>AGT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ACT</t>
    </r>
    <r>
      <rPr>
        <sz val="7.5"/>
        <color theme="1"/>
        <rFont val="Calibri"/>
        <family val="2"/>
        <scheme val="minor"/>
      </rPr>
      <t>BluntAstWIAcyIGRCGYC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</si>
  <si>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</si>
  <si>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</si>
  <si>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CGAsuIIIAcyIGRCGYC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</si>
  <si>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CGAsuC2ICauIICCSGG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SGG</t>
    </r>
  </si>
  <si>
    <r>
      <t>CCS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SAsuHPIHphIGGTGA</t>
    </r>
    <r>
      <rPr>
        <sz val="7.5"/>
        <color rgb="FFFF0000"/>
        <rFont val="Calibri"/>
        <family val="2"/>
        <scheme val="minor"/>
      </rPr>
      <t>GGTGA0</t>
    </r>
    <r>
      <rPr>
        <sz val="7.5"/>
        <color theme="1"/>
        <rFont val="Calibri"/>
        <family val="2"/>
        <scheme val="minor"/>
      </rPr>
      <t>^</t>
    </r>
  </si>
  <si>
    <r>
      <t>GGTGA0</t>
    </r>
    <r>
      <rPr>
        <sz val="7.5"/>
        <color theme="1"/>
        <rFont val="Calibri"/>
        <family val="2"/>
        <scheme val="minor"/>
      </rPr>
      <t>^- 3'AsuNHINheIGCTAGC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CTAGC</t>
    </r>
  </si>
  <si>
    <r>
      <t>GCTAG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CTAGAtsITth111IGACNNNGTC</t>
    </r>
    <r>
      <rPr>
        <sz val="7.5"/>
        <color rgb="FFFF0000"/>
        <rFont val="Calibri"/>
        <family val="2"/>
        <scheme val="minor"/>
      </rPr>
      <t>GACN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</si>
  <si>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NGTC</t>
    </r>
    <r>
      <rPr>
        <sz val="7.5"/>
        <color theme="1"/>
        <rFont val="Calibri"/>
        <family val="2"/>
        <scheme val="minor"/>
      </rPr>
      <t>5' - NAvaICYCGRG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</si>
  <si>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</si>
  <si>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GWCAvcIAsuIGGNCC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</si>
  <si>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GNCAviIIMstITGCGCA</t>
    </r>
    <r>
      <rPr>
        <sz val="7.5"/>
        <color rgb="FFFF0000"/>
        <rFont val="Calibri"/>
        <family val="2"/>
        <scheme val="minor"/>
      </rP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</si>
  <si>
    <r>
      <t>TGC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GCA</t>
    </r>
    <r>
      <rPr>
        <sz val="7.5"/>
        <color theme="1"/>
        <rFont val="Calibri"/>
        <family val="2"/>
        <scheme val="minor"/>
      </rPr>
      <t>BluntAvrIICCTAGG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CTAGG</t>
    </r>
  </si>
  <si>
    <r>
      <t>CCTAG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CTAGAvrBIIAvrIICCTAGG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CTAGG</t>
    </r>
  </si>
  <si>
    <r>
      <t>CCTAG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CTAGAxyISauICCTNAGG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</si>
  <si>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</t>
    </r>
  </si>
  <si>
    <r>
      <t>Bac36IAsuIGGNCC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</si>
  <si>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GNCBaeIACNNNNGTAYC</t>
    </r>
    <r>
      <rPr>
        <sz val="7.5"/>
        <color rgb="FFFF0000"/>
        <rFont val="Calibri"/>
        <family val="2"/>
        <scheme val="minor"/>
      </rPr>
      <t>ACNNNNGTAYC0</t>
    </r>
    <r>
      <rPr>
        <sz val="7.5"/>
        <color theme="1"/>
        <rFont val="Calibri"/>
        <family val="2"/>
        <scheme val="minor"/>
      </rPr>
      <t>^</t>
    </r>
  </si>
  <si>
    <r>
      <t>ACNNNNGTAYC0</t>
    </r>
    <r>
      <rPr>
        <sz val="7.5"/>
        <color theme="1"/>
        <rFont val="Calibri"/>
        <family val="2"/>
        <scheme val="minor"/>
      </rPr>
      <t>^- 3'BalITGGCCA</t>
    </r>
    <r>
      <rPr>
        <sz val="7.5"/>
        <color rgb="FFFF0000"/>
        <rFont val="Calibri"/>
        <family val="2"/>
        <scheme val="minor"/>
      </rPr>
      <t>TGG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CCA</t>
    </r>
  </si>
  <si>
    <r>
      <t>TGG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CCA</t>
    </r>
    <r>
      <rPr>
        <sz val="7.5"/>
        <color theme="1"/>
        <rFont val="Calibri"/>
        <family val="2"/>
        <scheme val="minor"/>
      </rPr>
      <t>BluntBal228IAsuIGGNCC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</si>
  <si>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</si>
  <si>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GATCBamNxIAvaIIGGWCC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</si>
  <si>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GWCBanIHgiCIGGYRCC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GYRCC</t>
    </r>
  </si>
  <si>
    <r>
      <t>GGYRC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GYRCBanIIHgiJIIGRGCYC</t>
    </r>
    <r>
      <rPr>
        <sz val="7.5"/>
        <color rgb="FFFF0000"/>
        <rFont val="Calibri"/>
        <family val="2"/>
        <scheme val="minor"/>
      </rPr>
      <t>GRGCY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</si>
  <si>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RGCYC</t>
    </r>
    <r>
      <rPr>
        <sz val="7.5"/>
        <color theme="1"/>
        <rFont val="Calibri"/>
        <family val="2"/>
        <scheme val="minor"/>
      </rPr>
      <t>RGCY - 3'BanIIIClaIATCGAT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</si>
  <si>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CGBanAIHaeIIIGGCC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</si>
  <si>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BluntBasIPflMICCANNNNNTGG</t>
    </r>
    <r>
      <rPr>
        <sz val="7.5"/>
        <color rgb="FFFF0000"/>
        <rFont val="Calibri"/>
        <family val="2"/>
        <scheme val="minor"/>
      </rPr>
      <t>CCANNNN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</si>
  <si>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NNNNTGG</t>
    </r>
    <r>
      <rPr>
        <sz val="7.5"/>
        <color theme="1"/>
        <rFont val="Calibri"/>
        <family val="2"/>
        <scheme val="minor"/>
      </rPr>
      <t>NNN - 3'BauIBsiICACGAG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ACGAG</t>
    </r>
  </si>
  <si>
    <r>
      <t>CACGA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ACGABavIPvuIICAGCTG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</si>
  <si>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BluntBavAIPvuIICAGCTG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</si>
  <si>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BluntBavAIIAsuIGGNCC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</si>
  <si>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GNCBavBIPvuIICAGCTG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</si>
  <si>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BluntBavBIIAsuIGGNCC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</si>
  <si>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GNCBavCIClaIATCGAT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</si>
  <si>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CGBbeINarIGGCGCC</t>
    </r>
    <r>
      <rPr>
        <sz val="7.5"/>
        <color rgb="FFFF0000"/>
        <rFont val="Calibri"/>
        <family val="2"/>
        <scheme val="minor"/>
      </rPr>
      <t>GGCGC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</si>
  <si>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GCGCC</t>
    </r>
    <r>
      <rPr>
        <sz val="7.5"/>
        <color theme="1"/>
        <rFont val="Calibri"/>
        <family val="2"/>
        <scheme val="minor"/>
      </rPr>
      <t>GCGC - 3'BbiIIAcyIGRCGYC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</si>
  <si>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CGBbi24IMluIACGCGT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CGCGT</t>
    </r>
  </si>
  <si>
    <r>
      <t>ACGCG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CGCGBbrIHindIIIAAGCTT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AGCTT</t>
    </r>
  </si>
  <si>
    <r>
      <t>AAGCT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AGCTBbr7IBbvIIGAAGAC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</si>
  <si>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-BbrPIPmaCICACGTG</t>
    </r>
    <r>
      <rPr>
        <sz val="7.5"/>
        <color rgb="FFFF0000"/>
        <rFont val="Calibri"/>
        <family val="2"/>
        <scheme val="minor"/>
      </rP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</si>
  <si>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  <r>
      <rPr>
        <sz val="7.5"/>
        <color theme="1"/>
        <rFont val="Calibri"/>
        <family val="2"/>
        <scheme val="minor"/>
      </rPr>
      <t>BluntBbsIBbvIIGAAGAC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</si>
  <si>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-BbuISphIGCATGC</t>
    </r>
    <r>
      <rPr>
        <sz val="7.5"/>
        <color rgb="FFFF0000"/>
        <rFont val="Calibri"/>
        <family val="2"/>
        <scheme val="minor"/>
      </rPr>
      <t>GCATG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</si>
  <si>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CATGC</t>
    </r>
    <r>
      <rPr>
        <sz val="7.5"/>
        <color theme="1"/>
        <rFont val="Calibri"/>
        <family val="2"/>
        <scheme val="minor"/>
      </rPr>
      <t>CATG - 3'BbvIGCAGC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</si>
  <si>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</si>
  <si>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-Bbv12IHgiAIGWGCWC</t>
    </r>
    <r>
      <rPr>
        <sz val="7.5"/>
        <color rgb="FFFF0000"/>
        <rFont val="Calibri"/>
        <family val="2"/>
        <scheme val="minor"/>
      </rPr>
      <t>GWGCW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</si>
  <si>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WGCWC</t>
    </r>
    <r>
      <rPr>
        <sz val="7.5"/>
        <color theme="1"/>
        <rFont val="Calibri"/>
        <family val="2"/>
        <scheme val="minor"/>
      </rPr>
      <t>WGCW - 3'Bbv16IIBbvIIGAAGAC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</si>
  <si>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-BbvAIXmnIGAANNNNTTC</t>
    </r>
    <r>
      <rPr>
        <sz val="7.5"/>
        <color rgb="FFFF0000"/>
        <rFont val="Calibri"/>
        <family val="2"/>
        <scheme val="minor"/>
      </rPr>
      <t>GAANN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NNTTC</t>
    </r>
  </si>
  <si>
    <r>
      <t>GAANN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NNTTC</t>
    </r>
    <r>
      <rPr>
        <sz val="7.5"/>
        <color theme="1"/>
        <rFont val="Calibri"/>
        <family val="2"/>
        <scheme val="minor"/>
      </rPr>
      <t>BluntBbvAIIClaIATCGAT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</si>
  <si>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CGBbvAIIIBspMIITCCGGA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</si>
  <si>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CCGGBbvBIHgiCIGGYRCC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GYRCC</t>
    </r>
  </si>
  <si>
    <r>
      <t>GGYRC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GYRCBbvCICCTCAGC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TCAGC</t>
    </r>
  </si>
  <si>
    <r>
      <t>CCTCA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TCABca77IBetIWCCGGW</t>
    </r>
    <r>
      <rPr>
        <sz val="7.5"/>
        <color rgb="FFFF0000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CCGGW</t>
    </r>
  </si>
  <si>
    <r>
      <t>WCCGG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5' - CCGGBccICCATC</t>
    </r>
    <r>
      <rPr>
        <sz val="7.5"/>
        <color rgb="FFFF0000"/>
        <rFont val="Calibri"/>
        <family val="2"/>
        <scheme val="minor"/>
      </rPr>
      <t>CCATC0</t>
    </r>
    <r>
      <rPr>
        <sz val="7.5"/>
        <color theme="1"/>
        <rFont val="Calibri"/>
        <family val="2"/>
        <scheme val="minor"/>
      </rPr>
      <t>^</t>
    </r>
  </si>
  <si>
    <r>
      <t>CCATC0</t>
    </r>
    <r>
      <rPr>
        <sz val="7.5"/>
        <color theme="1"/>
        <rFont val="Calibri"/>
        <family val="2"/>
        <scheme val="minor"/>
      </rPr>
      <t>^5' -Bce4IMwoIGCNNNNNNNGC</t>
    </r>
    <r>
      <rPr>
        <sz val="7.5"/>
        <color rgb="FFFF0000"/>
        <rFont val="Calibri"/>
        <family val="2"/>
        <scheme val="minor"/>
      </rPr>
      <t>GCNNNNN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NNGC</t>
    </r>
  </si>
  <si>
    <r>
      <t>GCNN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NNNNNGC</t>
    </r>
    <r>
      <rPr>
        <sz val="7.5"/>
        <color theme="1"/>
        <rFont val="Calibri"/>
        <family val="2"/>
        <scheme val="minor"/>
      </rPr>
      <t>NNN - 3'Bce22IAsuIGGNCC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</si>
  <si>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GNCBce83ICTTGAG</t>
    </r>
    <r>
      <rPr>
        <sz val="7.5"/>
        <color rgb="FFFF0000"/>
        <rFont val="Calibri"/>
        <family val="2"/>
        <scheme val="minor"/>
      </rPr>
      <t>CTTGAG0</t>
    </r>
    <r>
      <rPr>
        <sz val="7.5"/>
        <color theme="1"/>
        <rFont val="Calibri"/>
        <family val="2"/>
        <scheme val="minor"/>
      </rPr>
      <t>^</t>
    </r>
  </si>
  <si>
    <r>
      <t>CTTGAG0</t>
    </r>
    <r>
      <rPr>
        <sz val="7.5"/>
        <color theme="1"/>
        <rFont val="Calibri"/>
        <family val="2"/>
        <scheme val="minor"/>
      </rPr>
      <t>^- 3'Bce243IMboIGATC^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</si>
  <si>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GATCBce751IBamHIGGATCC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</si>
  <si>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GATCBceAIBcefIACGGC</t>
    </r>
    <r>
      <rPr>
        <sz val="7.5"/>
        <color rgb="FFFF0000"/>
        <rFont val="Calibri"/>
        <family val="2"/>
        <scheme val="minor"/>
      </rPr>
      <t>ACGGC0</t>
    </r>
    <r>
      <rPr>
        <sz val="7.5"/>
        <color theme="1"/>
        <rFont val="Calibri"/>
        <family val="2"/>
        <scheme val="minor"/>
      </rPr>
      <t>^</t>
    </r>
  </si>
  <si>
    <r>
      <t>ACGGC0</t>
    </r>
    <r>
      <rPr>
        <sz val="7.5"/>
        <color theme="1"/>
        <rFont val="Calibri"/>
        <family val="2"/>
        <scheme val="minor"/>
      </rPr>
      <t>^5' -BceBIFnuDIICGCG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</si>
  <si>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BluntBceCIMwoIGCNNNNNNNGC</t>
    </r>
    <r>
      <rPr>
        <sz val="7.5"/>
        <color rgb="FFFF0000"/>
        <rFont val="Calibri"/>
        <family val="2"/>
        <scheme val="minor"/>
      </rPr>
      <t>GCNNNNN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NNGC</t>
    </r>
  </si>
  <si>
    <r>
      <t>GCNN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NNNNNGC</t>
    </r>
    <r>
      <rPr>
        <sz val="7.5"/>
        <color theme="1"/>
        <rFont val="Calibri"/>
        <family val="2"/>
        <scheme val="minor"/>
      </rPr>
      <t>NNN - 3'BcefIACGGC</t>
    </r>
    <r>
      <rPr>
        <sz val="7.5"/>
        <color rgb="FFFF0000"/>
        <rFont val="Calibri"/>
        <family val="2"/>
        <scheme val="minor"/>
      </rPr>
      <t>ACGGC0</t>
    </r>
    <r>
      <rPr>
        <sz val="7.5"/>
        <color theme="1"/>
        <rFont val="Calibri"/>
        <family val="2"/>
        <scheme val="minor"/>
      </rPr>
      <t>^</t>
    </r>
  </si>
  <si>
    <r>
      <t>ACGGC0</t>
    </r>
    <r>
      <rPr>
        <sz val="7.5"/>
        <color theme="1"/>
        <rFont val="Calibri"/>
        <family val="2"/>
        <scheme val="minor"/>
      </rPr>
      <t>^5' -BcgICGANNNNNNTGC</t>
    </r>
    <r>
      <rPr>
        <sz val="7.5"/>
        <color rgb="FFFF0000"/>
        <rFont val="Calibri"/>
        <family val="2"/>
        <scheme val="minor"/>
      </rPr>
      <t>CGANNNNNNTGC0</t>
    </r>
    <r>
      <rPr>
        <sz val="7.5"/>
        <color theme="1"/>
        <rFont val="Calibri"/>
        <family val="2"/>
        <scheme val="minor"/>
      </rPr>
      <t>^</t>
    </r>
  </si>
  <si>
    <r>
      <t>CGANNNNNNTGC0</t>
    </r>
    <r>
      <rPr>
        <sz val="7.5"/>
        <color theme="1"/>
        <rFont val="Calibri"/>
        <family val="2"/>
        <scheme val="minor"/>
      </rPr>
      <t>^- 3'Bci29IClaIATCGAT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</si>
  <si>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CGBciBIClaIATCGAT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</si>
  <si>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CGBciBIIEcoRIICCWGG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</si>
  <si>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WBciVIGTATCC</t>
    </r>
    <r>
      <rPr>
        <sz val="7.5"/>
        <color rgb="FFFF0000"/>
        <rFont val="Calibri"/>
        <family val="2"/>
        <scheme val="minor"/>
      </rPr>
      <t>GTATCC0</t>
    </r>
    <r>
      <rPr>
        <sz val="7.5"/>
        <color theme="1"/>
        <rFont val="Calibri"/>
        <family val="2"/>
        <scheme val="minor"/>
      </rPr>
      <t>^</t>
    </r>
  </si>
  <si>
    <r>
      <t>GTATCC0</t>
    </r>
    <r>
      <rPr>
        <sz val="7.5"/>
        <color theme="1"/>
        <rFont val="Calibri"/>
        <family val="2"/>
        <scheme val="minor"/>
      </rPr>
      <t>^- 3'BclITGATCA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GATCA</t>
    </r>
  </si>
  <si>
    <r>
      <t>TGATC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GATCBcmIClaIATCGAT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</si>
  <si>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CGBcnICauIICCSGG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SGG</t>
    </r>
  </si>
  <si>
    <r>
      <t>CCS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SBcoIAvaICYCGRG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</si>
  <si>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YCGRBco5IKsp632ICTCTTC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</si>
  <si>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-Bco27IHpaIICCGG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CGG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</si>
  <si>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CGBco116IKsp632ICTCTTC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</si>
  <si>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-Bco118ICfr10IRCCGGY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</si>
  <si>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CCGGBcoAIPmaCICACGTG</t>
    </r>
    <r>
      <rPr>
        <sz val="7.5"/>
        <color rgb="FFFF0000"/>
        <rFont val="Calibri"/>
        <family val="2"/>
        <scheme val="minor"/>
      </rP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</si>
  <si>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  <r>
      <rPr>
        <sz val="7.5"/>
        <color theme="1"/>
        <rFont val="Calibri"/>
        <family val="2"/>
        <scheme val="minor"/>
      </rPr>
      <t>BluntBcoKIKsp632ICTCTTC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</si>
  <si>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-BcuISpeIACTAGT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CTAGT</t>
    </r>
  </si>
  <si>
    <r>
      <t>ACTAG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CTAGBcuAIAvaIIGGWCC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</si>
  <si>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GWCBdiIClaIATCGAT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</si>
  <si>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CGBdiSISfeICTRYAG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TRYAG</t>
    </r>
  </si>
  <si>
    <r>
      <t>CTRYA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TRYABecAIIHaeIIIGGCC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</si>
  <si>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BluntBepIFnuDIICGCG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</si>
  <si>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BluntBetIWCCGGW</t>
    </r>
    <r>
      <rPr>
        <sz val="7.5"/>
        <color rgb="FFFF0000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CCGGW</t>
    </r>
  </si>
  <si>
    <r>
      <t>WCCGG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5' - CCGGBfaIMaeICTAG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TAG</t>
    </r>
  </si>
  <si>
    <r>
      <t>CTA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TABfiIACTGGG</t>
    </r>
    <r>
      <rPr>
        <sz val="7.5"/>
        <color rgb="FFFF0000"/>
        <rFont val="Calibri"/>
        <family val="2"/>
        <scheme val="minor"/>
      </rPr>
      <t>ACTGGG0</t>
    </r>
    <r>
      <rPr>
        <sz val="7.5"/>
        <color theme="1"/>
        <rFont val="Calibri"/>
        <family val="2"/>
        <scheme val="minor"/>
      </rPr>
      <t>^</t>
    </r>
  </si>
  <si>
    <r>
      <t>ACTGGG0</t>
    </r>
    <r>
      <rPr>
        <sz val="7.5"/>
        <color theme="1"/>
        <rFont val="Calibri"/>
        <family val="2"/>
        <scheme val="minor"/>
      </rPr>
      <t>^- 3'Bfi57IMboIGATC^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</si>
  <si>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GATCBfi89ICfrIYGGCCR</t>
    </r>
    <r>
      <rPr>
        <sz val="7.5"/>
        <color rgb="FFFF0000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GGCCR</t>
    </r>
  </si>
  <si>
    <r>
      <t>YGGCC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5' - GGCCBflIBsiYICCNNNNNNNGG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</si>
  <si>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- 3'BfmISfeICTRYAG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TRYAG</t>
    </r>
  </si>
  <si>
    <r>
      <t>CTRYA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TRYABfrIAflIICTTAAG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TTAAG</t>
    </r>
  </si>
  <si>
    <r>
      <t>CTTAA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TTAABfrBIAvaIIIATGCAT</t>
    </r>
    <r>
      <rPr>
        <sz val="7.5"/>
        <color rgb="FFFF0000"/>
        <rFont val="Calibri"/>
        <family val="2"/>
        <scheme val="minor"/>
      </rPr>
      <t>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</t>
    </r>
  </si>
  <si>
    <r>
      <t>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</t>
    </r>
    <r>
      <rPr>
        <sz val="7.5"/>
        <color theme="1"/>
        <rFont val="Calibri"/>
        <family val="2"/>
        <scheme val="minor"/>
      </rPr>
      <t>BluntBfuIBciVIGTATCC</t>
    </r>
    <r>
      <rPr>
        <sz val="7.5"/>
        <color rgb="FFFF0000"/>
        <rFont val="Calibri"/>
        <family val="2"/>
        <scheme val="minor"/>
      </rPr>
      <t>GTATCC0</t>
    </r>
    <r>
      <rPr>
        <sz val="7.5"/>
        <color theme="1"/>
        <rFont val="Calibri"/>
        <family val="2"/>
        <scheme val="minor"/>
      </rPr>
      <t>^</t>
    </r>
  </si>
  <si>
    <r>
      <t>GTATCC0</t>
    </r>
    <r>
      <rPr>
        <sz val="7.5"/>
        <color theme="1"/>
        <rFont val="Calibri"/>
        <family val="2"/>
        <scheme val="minor"/>
      </rPr>
      <t>^- 3'BfuAIBspMIACCTGC</t>
    </r>
    <r>
      <rPr>
        <sz val="7.5"/>
        <color rgb="FFFF0000"/>
        <rFont val="Calibri"/>
        <family val="2"/>
        <scheme val="minor"/>
      </rPr>
      <t>ACCTGC0</t>
    </r>
    <r>
      <rPr>
        <sz val="7.5"/>
        <color theme="1"/>
        <rFont val="Calibri"/>
        <family val="2"/>
        <scheme val="minor"/>
      </rPr>
      <t>^</t>
    </r>
  </si>
  <si>
    <r>
      <t>ACCTGC0</t>
    </r>
    <r>
      <rPr>
        <sz val="7.5"/>
        <color theme="1"/>
        <rFont val="Calibri"/>
        <family val="2"/>
        <scheme val="minor"/>
      </rPr>
      <t>^5' -BfuCIMboIGATC^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</si>
  <si>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GATCBglIGCCNNNNNGGC</t>
    </r>
    <r>
      <rPr>
        <sz val="7.5"/>
        <color rgb="FFFF0000"/>
        <rFont val="Calibri"/>
        <family val="2"/>
        <scheme val="minor"/>
      </rPr>
      <t>GCCNNNN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NGGC</t>
    </r>
  </si>
  <si>
    <r>
      <t>GCCN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NNNNGGC</t>
    </r>
    <r>
      <rPr>
        <sz val="7.5"/>
        <color theme="1"/>
        <rFont val="Calibri"/>
        <family val="2"/>
        <scheme val="minor"/>
      </rPr>
      <t>NNN - 3'BglIIAGATCT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GATCT</t>
    </r>
  </si>
  <si>
    <r>
      <t>AGATC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GATCBimIAsuIITTCGAA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</si>
  <si>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CGBim19IAsuIITTCGAA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</si>
  <si>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CGBim19IIHaeIIIGGCC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</si>
  <si>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</si>
  <si>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-BlfIBspMIITCCGGA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</si>
  <si>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CCGGBli41IClaIATCGAT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</si>
  <si>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CGBli86IClaIATCGAT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</si>
  <si>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CGBli736IEco31IGGTCTC</t>
    </r>
    <r>
      <rPr>
        <sz val="7.5"/>
        <color rgb="FFFF0000"/>
        <rFont val="Calibri"/>
        <family val="2"/>
        <scheme val="minor"/>
      </rPr>
      <t>GGTCTC0</t>
    </r>
    <r>
      <rPr>
        <sz val="7.5"/>
        <color theme="1"/>
        <rFont val="Calibri"/>
        <family val="2"/>
        <scheme val="minor"/>
      </rPr>
      <t>^</t>
    </r>
  </si>
  <si>
    <r>
      <t>GGTCTC0</t>
    </r>
    <r>
      <rPr>
        <sz val="7.5"/>
        <color theme="1"/>
        <rFont val="Calibri"/>
        <family val="2"/>
        <scheme val="minor"/>
      </rPr>
      <t>^5' -BliAIClaIATCGAT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</si>
  <si>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CGBliHKISauICCTNAGG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</si>
  <si>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TNABliRIClaIATCGAT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</si>
  <si>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CGBlnIAvrIICCTAGG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CTAGG</t>
    </r>
  </si>
  <si>
    <r>
      <t>CCTAG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CTAGBloHIXhoIIRGATCY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GATCY</t>
    </r>
  </si>
  <si>
    <r>
      <t>RGATC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GATCBloHIIPstICTGCAG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</si>
  <si>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- 3'BlpIEspIGCTNAGC</t>
    </r>
    <r>
      <rPr>
        <sz val="7.5"/>
        <color rgb="FFFF0000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TNAGC</t>
    </r>
  </si>
  <si>
    <r>
      <t>GCTNA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TNABluIXhoICTCGAG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TCGAG</t>
    </r>
  </si>
  <si>
    <r>
      <t>CTCGA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TCGABme12IMboIGATC^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</si>
  <si>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GATCBme18IAvaIIGGWCC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</si>
  <si>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GWCBme142IHaeIIRGCGCY</t>
    </r>
    <r>
      <rPr>
        <sz val="7.5"/>
        <color rgb="FFFF0000"/>
        <rFont val="Calibri"/>
        <family val="2"/>
        <scheme val="minor"/>
      </rPr>
      <t>RGC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GCY</t>
    </r>
  </si>
  <si>
    <r>
      <t>RGC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GCY</t>
    </r>
    <r>
      <rPr>
        <sz val="7.5"/>
        <color theme="1"/>
        <rFont val="Calibri"/>
        <family val="2"/>
        <scheme val="minor"/>
      </rPr>
      <t>BluntBme216IAvaIIGGWCC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</si>
  <si>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GWCBme361IHaeIIIGGCC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</si>
  <si>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BluntBme585IFauICCCGC</t>
    </r>
    <r>
      <rPr>
        <sz val="7.5"/>
        <color rgb="FFFF0000"/>
        <rFont val="Calibri"/>
        <family val="2"/>
        <scheme val="minor"/>
      </rPr>
      <t>CCCGC0</t>
    </r>
    <r>
      <rPr>
        <sz val="7.5"/>
        <color theme="1"/>
        <rFont val="Calibri"/>
        <family val="2"/>
        <scheme val="minor"/>
      </rPr>
      <t>^</t>
    </r>
  </si>
  <si>
    <r>
      <t>CCCGC0</t>
    </r>
    <r>
      <rPr>
        <sz val="7.5"/>
        <color theme="1"/>
        <rFont val="Calibri"/>
        <family val="2"/>
        <scheme val="minor"/>
      </rPr>
      <t>^5' -Bme1390IScrFICCNGG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NGG</t>
    </r>
  </si>
  <si>
    <r>
      <t>CCN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NBme1580IBseSIGKGCMC</t>
    </r>
    <r>
      <rPr>
        <sz val="7.5"/>
        <color rgb="FFFF0000"/>
        <rFont val="Calibri"/>
        <family val="2"/>
        <scheme val="minor"/>
      </rPr>
      <t>GKGCM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</si>
  <si>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KGCMC</t>
    </r>
    <r>
      <rPr>
        <sz val="7.5"/>
        <color theme="1"/>
        <rFont val="Calibri"/>
        <family val="2"/>
        <scheme val="minor"/>
      </rPr>
      <t>KGCM - 3'BmgBIBtrICACGTC</t>
    </r>
    <r>
      <rPr>
        <sz val="7.5"/>
        <color rgb="FFFF0000"/>
        <rFont val="Calibri"/>
        <family val="2"/>
        <scheme val="minor"/>
      </rP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GTC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</si>
  <si>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GTC</t>
    </r>
    <r>
      <rPr>
        <sz val="7.5"/>
        <color theme="1"/>
        <rFont val="Calibri"/>
        <family val="2"/>
        <scheme val="minor"/>
      </rPr>
      <t>BluntBmrIBfiIACTGGG</t>
    </r>
    <r>
      <rPr>
        <sz val="7.5"/>
        <color rgb="FFFF0000"/>
        <rFont val="Calibri"/>
        <family val="2"/>
        <scheme val="minor"/>
      </rPr>
      <t>ACTGGG0</t>
    </r>
    <r>
      <rPr>
        <sz val="7.5"/>
        <color theme="1"/>
        <rFont val="Calibri"/>
        <family val="2"/>
        <scheme val="minor"/>
      </rPr>
      <t>^</t>
    </r>
  </si>
  <si>
    <r>
      <t>ACTGGG0</t>
    </r>
    <r>
      <rPr>
        <sz val="7.5"/>
        <color theme="1"/>
        <rFont val="Calibri"/>
        <family val="2"/>
        <scheme val="minor"/>
      </rPr>
      <t>^- 3'BmtINheIGCTAGC</t>
    </r>
    <r>
      <rPr>
        <sz val="7.5"/>
        <color rgb="FFFF0000"/>
        <rFont val="Calibri"/>
        <family val="2"/>
        <scheme val="minor"/>
      </rPr>
      <t>GCTAG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</si>
  <si>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CTAGC</t>
    </r>
    <r>
      <rPr>
        <sz val="7.5"/>
        <color theme="1"/>
        <rFont val="Calibri"/>
        <family val="2"/>
        <scheme val="minor"/>
      </rPr>
      <t>CTAG - 3'BmyISduIGDGCHC</t>
    </r>
    <r>
      <rPr>
        <sz val="7.5"/>
        <color rgb="FFFF0000"/>
        <rFont val="Calibri"/>
        <family val="2"/>
        <scheme val="minor"/>
      </rPr>
      <t>GDGCH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</si>
  <si>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DGCHC</t>
    </r>
    <r>
      <rPr>
        <sz val="7.5"/>
        <color theme="1"/>
        <rFont val="Calibri"/>
        <family val="2"/>
        <scheme val="minor"/>
      </rPr>
      <t>DGCH - 3'BnaIBamHIGGATCC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</si>
  <si>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GATCBoxIPshAIGACNNNNGTC</t>
    </r>
    <r>
      <rPr>
        <sz val="7.5"/>
        <color rgb="FFFF0000"/>
        <rFont val="Calibri"/>
        <family val="2"/>
        <scheme val="minor"/>
      </rP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</si>
  <si>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  <r>
      <rPr>
        <sz val="7.5"/>
        <color theme="1"/>
        <rFont val="Calibri"/>
        <family val="2"/>
        <scheme val="minor"/>
      </rPr>
      <t>BluntBpcISfeICTRYAG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TRYAG</t>
    </r>
  </si>
  <si>
    <r>
      <t>CTRYA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TRYABpiIBbvIIGAAGAC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</si>
  <si>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-BplIGAGNNNNNCTC</t>
    </r>
    <r>
      <rPr>
        <sz val="7.5"/>
        <color rgb="FFFF0000"/>
        <rFont val="Calibri"/>
        <family val="2"/>
        <scheme val="minor"/>
      </rPr>
      <t>GAGNNNNNCTC0</t>
    </r>
    <r>
      <rPr>
        <sz val="7.5"/>
        <color theme="1"/>
        <rFont val="Calibri"/>
        <family val="2"/>
        <scheme val="minor"/>
      </rPr>
      <t>^</t>
    </r>
  </si>
  <si>
    <r>
      <t>GAGNNNNNCTC0</t>
    </r>
    <r>
      <rPr>
        <sz val="7.5"/>
        <color theme="1"/>
        <rFont val="Calibri"/>
        <family val="2"/>
        <scheme val="minor"/>
      </rPr>
      <t>^- 3'BpmIGsuICTGGAG</t>
    </r>
    <r>
      <rPr>
        <sz val="7.5"/>
        <color rgb="FFFF0000"/>
        <rFont val="Calibri"/>
        <family val="2"/>
        <scheme val="minor"/>
      </rPr>
      <t>CTGGAG0</t>
    </r>
    <r>
      <rPr>
        <sz val="7.5"/>
        <color theme="1"/>
        <rFont val="Calibri"/>
        <family val="2"/>
        <scheme val="minor"/>
      </rPr>
      <t>^</t>
    </r>
  </si>
  <si>
    <r>
      <t>CTGGAG0</t>
    </r>
    <r>
      <rPr>
        <sz val="7.5"/>
        <color theme="1"/>
        <rFont val="Calibri"/>
        <family val="2"/>
        <scheme val="minor"/>
      </rPr>
      <t>^- 3'BpoAIVspIATTAAT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TAAT</t>
    </r>
  </si>
  <si>
    <r>
      <t>ATTA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TABptIEcoRIICCWGG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</si>
  <si>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WBpuIHgiJIIGRGCYC</t>
    </r>
    <r>
      <rPr>
        <sz val="7.5"/>
        <color rgb="FFFF0000"/>
        <rFont val="Calibri"/>
        <family val="2"/>
        <scheme val="minor"/>
      </rPr>
      <t>GRGCY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</si>
  <si>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RGCYC</t>
    </r>
    <r>
      <rPr>
        <sz val="7.5"/>
        <color theme="1"/>
        <rFont val="Calibri"/>
        <family val="2"/>
        <scheme val="minor"/>
      </rPr>
      <t>RGCY - 3'Bpu10ICCTNAGC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TNAGC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</si>
  <si>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TNABpu14IAsuIITTCGAA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</si>
  <si>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CGBpu95IFnuDIICGCG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</si>
  <si>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BluntBpu1102IEspIGCTNAGC</t>
    </r>
    <r>
      <rPr>
        <sz val="7.5"/>
        <color rgb="FFFF0000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TNAGC</t>
    </r>
  </si>
  <si>
    <r>
      <t>GCTNA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TNABpuAIBbvIIGAAGAC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</si>
  <si>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-BpuAmISacIGAGCTC</t>
    </r>
    <r>
      <rPr>
        <sz val="7.5"/>
        <color rgb="FFFF0000"/>
        <rFont val="Calibri"/>
        <family val="2"/>
        <scheme val="minor"/>
      </rPr>
      <t>GAG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</si>
  <si>
    <r>
      <t>GAG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  <r>
      <rPr>
        <sz val="7.5"/>
        <color theme="1"/>
        <rFont val="Calibri"/>
        <family val="2"/>
        <scheme val="minor"/>
      </rPr>
      <t>BluntBpuB5ISplICGTACG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GTACG</t>
    </r>
  </si>
  <si>
    <r>
      <t>CGTAC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GTACBpuDIBpu10ICCTNAGC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TNAGC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</si>
  <si>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TNABpuEIBce83ICTTGAG</t>
    </r>
    <r>
      <rPr>
        <sz val="7.5"/>
        <color rgb="FFFF0000"/>
        <rFont val="Calibri"/>
        <family val="2"/>
        <scheme val="minor"/>
      </rPr>
      <t>CTTGAG0</t>
    </r>
    <r>
      <rPr>
        <sz val="7.5"/>
        <color theme="1"/>
        <rFont val="Calibri"/>
        <family val="2"/>
        <scheme val="minor"/>
      </rPr>
      <t>^</t>
    </r>
  </si>
  <si>
    <r>
      <t>CTTGAG0</t>
    </r>
    <r>
      <rPr>
        <sz val="7.5"/>
        <color theme="1"/>
        <rFont val="Calibri"/>
        <family val="2"/>
        <scheme val="minor"/>
      </rPr>
      <t>^- 3'BpuSIFinIGGGAC</t>
    </r>
    <r>
      <rPr>
        <sz val="7.5"/>
        <color rgb="FFFF0000"/>
        <rFont val="Calibri"/>
        <family val="2"/>
        <scheme val="minor"/>
      </rPr>
      <t>GGGAC0</t>
    </r>
    <r>
      <rPr>
        <sz val="7.5"/>
        <color theme="1"/>
        <rFont val="Calibri"/>
        <family val="2"/>
        <scheme val="minor"/>
      </rPr>
      <t>^</t>
    </r>
  </si>
  <si>
    <r>
      <t>GGGAC0</t>
    </r>
    <r>
      <rPr>
        <sz val="7.5"/>
        <color theme="1"/>
        <rFont val="Calibri"/>
        <family val="2"/>
        <scheme val="minor"/>
      </rPr>
      <t>^5' -BsaIEco31IGGTCTC</t>
    </r>
    <r>
      <rPr>
        <sz val="7.5"/>
        <color rgb="FFFF0000"/>
        <rFont val="Calibri"/>
        <family val="2"/>
        <scheme val="minor"/>
      </rPr>
      <t>GGTCTC0</t>
    </r>
    <r>
      <rPr>
        <sz val="7.5"/>
        <color theme="1"/>
        <rFont val="Calibri"/>
        <family val="2"/>
        <scheme val="minor"/>
      </rPr>
      <t>^</t>
    </r>
  </si>
  <si>
    <r>
      <t>GGTCTC0</t>
    </r>
    <r>
      <rPr>
        <sz val="7.5"/>
        <color theme="1"/>
        <rFont val="Calibri"/>
        <family val="2"/>
        <scheme val="minor"/>
      </rPr>
      <t>^5' -Bsa29IClaIATCGAT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</si>
  <si>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CGBsaAIYACGTR</t>
    </r>
    <r>
      <rPr>
        <sz val="7.5"/>
        <color rgb="FFFF0000"/>
        <rFont val="Calibri"/>
        <family val="2"/>
        <scheme val="minor"/>
      </rPr>
      <t>YAC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GTR</t>
    </r>
  </si>
  <si>
    <r>
      <t>YAC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GTR</t>
    </r>
    <r>
      <rPr>
        <sz val="7.5"/>
        <color theme="1"/>
        <rFont val="Calibri"/>
        <family val="2"/>
        <scheme val="minor"/>
      </rPr>
      <t>BluntBsaBIGATNNNNATC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</si>
  <si>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BluntBsaHIAcyIGRCGYC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</si>
  <si>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CGBsaJISecICCNNGG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CNNGG</t>
    </r>
  </si>
  <si>
    <r>
      <t>CCNNG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CNNGBsaMIBsmIGAATGC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</si>
  <si>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- 3'BsaOIMcrICGRYCG</t>
    </r>
    <r>
      <rPr>
        <sz val="7.5"/>
        <color rgb="FFFF0000"/>
        <rFont val="Calibri"/>
        <family val="2"/>
        <scheme val="minor"/>
      </rPr>
      <t>CGRY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</si>
  <si>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RYCG</t>
    </r>
    <r>
      <rPr>
        <sz val="7.5"/>
        <color theme="1"/>
        <rFont val="Calibri"/>
        <family val="2"/>
        <scheme val="minor"/>
      </rPr>
      <t>RY - 3'BsaWIBetIWCCGGW</t>
    </r>
    <r>
      <rPr>
        <sz val="7.5"/>
        <color rgb="FFFF0000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CCGGW</t>
    </r>
  </si>
  <si>
    <r>
      <t>WCCGG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</t>
    </r>
    <r>
      <rPr>
        <sz val="7.5"/>
        <color theme="1"/>
        <rFont val="Calibri"/>
        <family val="2"/>
        <scheme val="minor"/>
      </rPr>
      <t>5' - CCGGBsaXIACNNNNNCTCC</t>
    </r>
    <r>
      <rPr>
        <sz val="7.5"/>
        <color rgb="FFFF0000"/>
        <rFont val="Calibri"/>
        <family val="2"/>
        <scheme val="minor"/>
      </rPr>
      <t>ACNNNNNCTCC0</t>
    </r>
    <r>
      <rPr>
        <sz val="7.5"/>
        <color theme="1"/>
        <rFont val="Calibri"/>
        <family val="2"/>
        <scheme val="minor"/>
      </rPr>
      <t>^</t>
    </r>
  </si>
  <si>
    <r>
      <t>ACNNNNNCTCC0</t>
    </r>
    <r>
      <rPr>
        <sz val="7.5"/>
        <color theme="1"/>
        <rFont val="Calibri"/>
        <family val="2"/>
        <scheme val="minor"/>
      </rPr>
      <t>^- 3'BscIClaIATCGAT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</si>
  <si>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CGBsc4IBsiYICCNNNNNNNGG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</si>
  <si>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- 3'Bsc91IBbvIIGAAGAC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</si>
  <si>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-Bsc107IBsiYICCNNNNNNNGG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</si>
  <si>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- 3'BscAISfaNIGCATC</t>
    </r>
    <r>
      <rPr>
        <sz val="7.5"/>
        <color rgb="FFFF0000"/>
        <rFont val="Calibri"/>
        <family val="2"/>
        <scheme val="minor"/>
      </rPr>
      <t>GCATC0</t>
    </r>
    <r>
      <rPr>
        <sz val="7.5"/>
        <color theme="1"/>
        <rFont val="Calibri"/>
        <family val="2"/>
        <scheme val="minor"/>
      </rPr>
      <t>^</t>
    </r>
  </si>
  <si>
    <r>
      <t>GCATC0</t>
    </r>
    <r>
      <rPr>
        <sz val="7.5"/>
        <color theme="1"/>
        <rFont val="Calibri"/>
        <family val="2"/>
        <scheme val="minor"/>
      </rPr>
      <t>^5' -BscBINlaIVGGNNCC</t>
    </r>
    <r>
      <rPr>
        <sz val="7.5"/>
        <color rgb="FFFF0000"/>
        <rFont val="Calibri"/>
        <family val="2"/>
        <scheme val="minor"/>
      </rP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</si>
  <si>
    <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  <r>
      <rPr>
        <sz val="7.5"/>
        <color theme="1"/>
        <rFont val="Calibri"/>
        <family val="2"/>
        <scheme val="minor"/>
      </rPr>
      <t>BluntBscCIBsmIGAATGC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</si>
  <si>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- 3'BscFIMboIGATC^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</si>
  <si>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GATCBse1IBsrIACTGG</t>
    </r>
    <r>
      <rPr>
        <sz val="7.5"/>
        <color rgb="FFFF0000"/>
        <rFont val="Calibri"/>
        <family val="2"/>
        <scheme val="minor"/>
      </rPr>
      <t>ACTGG0</t>
    </r>
    <r>
      <rPr>
        <sz val="7.5"/>
        <color theme="1"/>
        <rFont val="Calibri"/>
        <family val="2"/>
        <scheme val="minor"/>
      </rPr>
      <t>^</t>
    </r>
  </si>
  <si>
    <r>
      <t>ACTG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G0</t>
    </r>
    <r>
      <rPr>
        <sz val="7.5"/>
        <color theme="1"/>
        <rFont val="Calibri"/>
        <family val="2"/>
        <scheme val="minor"/>
      </rPr>
      <t>G - 3'Bse8IBsaBIGATNNNNATC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</si>
  <si>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BluntBse15IAvaICYCGRG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</si>
  <si>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YCGRBse16IEcoRIICCWGG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</si>
  <si>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WBse17IEcoRIICCWGG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</si>
  <si>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WBse21ISauICCTNAGG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</si>
  <si>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TNABse24IEcoRIICCWGG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</si>
  <si>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WBse64IBstEIIGGTNACC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</si>
  <si>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GTNACBse118ICfr10IRCCGGY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</si>
  <si>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CCGGBse634ICfr10IRCCGGY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</si>
  <si>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CCGGBseAIBspMIITCCGGA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</si>
  <si>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CCGGBseBIEcoRIICCWGG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</si>
  <si>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WBseCIClaIATCGAT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</si>
  <si>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CGBseDISecICCNNGG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CNNGG</t>
    </r>
  </si>
  <si>
    <r>
      <t>CCNNG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CNNGBse3DIBsrDIGCAATG</t>
    </r>
    <r>
      <rPr>
        <sz val="7.5"/>
        <color rgb="FFFF0000"/>
        <rFont val="Calibri"/>
        <family val="2"/>
        <scheme val="minor"/>
      </rPr>
      <t>GCAATG0</t>
    </r>
    <r>
      <rPr>
        <sz val="7.5"/>
        <color theme="1"/>
        <rFont val="Calibri"/>
        <family val="2"/>
        <scheme val="minor"/>
      </rPr>
      <t>^</t>
    </r>
  </si>
  <si>
    <r>
      <t>GCAATG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- 3'BseGIFokIGGATG</t>
    </r>
    <r>
      <rPr>
        <sz val="7.5"/>
        <color rgb="FFFF0000"/>
        <rFont val="Calibri"/>
        <family val="2"/>
        <scheme val="minor"/>
      </rPr>
      <t>GGATG0</t>
    </r>
    <r>
      <rPr>
        <sz val="7.5"/>
        <color theme="1"/>
        <rFont val="Calibri"/>
        <family val="2"/>
        <scheme val="minor"/>
      </rPr>
      <t>^</t>
    </r>
  </si>
  <si>
    <r>
      <t>GGATG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- 3'BseJIBsaBIGATNNNNATC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</si>
  <si>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BluntBseKIBbvIGCAGC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</si>
  <si>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-BseLIBsiYICCNNNNNNNGG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</si>
  <si>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- 3'BseMIBsrDIGCAATG</t>
    </r>
    <r>
      <rPr>
        <sz val="7.5"/>
        <color rgb="FFFF0000"/>
        <rFont val="Calibri"/>
        <family val="2"/>
        <scheme val="minor"/>
      </rPr>
      <t>GCAATG0</t>
    </r>
    <r>
      <rPr>
        <sz val="7.5"/>
        <color theme="1"/>
        <rFont val="Calibri"/>
        <family val="2"/>
        <scheme val="minor"/>
      </rPr>
      <t>^</t>
    </r>
  </si>
  <si>
    <r>
      <t>GCAATG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- 3'BseMIICTCAG</t>
    </r>
    <r>
      <rPr>
        <sz val="7.5"/>
        <color rgb="FFFF0000"/>
        <rFont val="Calibri"/>
        <family val="2"/>
        <scheme val="minor"/>
      </rPr>
      <t>CTCAG0</t>
    </r>
    <r>
      <rPr>
        <sz val="7.5"/>
        <color theme="1"/>
        <rFont val="Calibri"/>
        <family val="2"/>
        <scheme val="minor"/>
      </rPr>
      <t>^</t>
    </r>
  </si>
  <si>
    <r>
      <t>CTCAG0</t>
    </r>
    <r>
      <rPr>
        <sz val="7.5"/>
        <color theme="1"/>
        <rFont val="Calibri"/>
        <family val="2"/>
        <scheme val="minor"/>
      </rPr>
      <t>^- 3'BseNIBsrIACTGG</t>
    </r>
    <r>
      <rPr>
        <sz val="7.5"/>
        <color rgb="FFFF0000"/>
        <rFont val="Calibri"/>
        <family val="2"/>
        <scheme val="minor"/>
      </rPr>
      <t>ACTGG0</t>
    </r>
    <r>
      <rPr>
        <sz val="7.5"/>
        <color theme="1"/>
        <rFont val="Calibri"/>
        <family val="2"/>
        <scheme val="minor"/>
      </rPr>
      <t>^</t>
    </r>
  </si>
  <si>
    <r>
      <t>ACTG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G0</t>
    </r>
    <r>
      <rPr>
        <sz val="7.5"/>
        <color theme="1"/>
        <rFont val="Calibri"/>
        <family val="2"/>
        <scheme val="minor"/>
      </rPr>
      <t>G - 3'BsePIGCGCGC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CGCGC</t>
    </r>
  </si>
  <si>
    <r>
      <t>GCGCG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CGCGBseQIHaeIIIGGCC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</si>
  <si>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BluntBseRIGAGGAG</t>
    </r>
    <r>
      <rPr>
        <sz val="7.5"/>
        <color rgb="FFFF0000"/>
        <rFont val="Calibri"/>
        <family val="2"/>
        <scheme val="minor"/>
      </rPr>
      <t>GAGGAG0</t>
    </r>
    <r>
      <rPr>
        <sz val="7.5"/>
        <color theme="1"/>
        <rFont val="Calibri"/>
        <family val="2"/>
        <scheme val="minor"/>
      </rPr>
      <t>^</t>
    </r>
  </si>
  <si>
    <r>
      <t>GAGGAG0</t>
    </r>
    <r>
      <rPr>
        <sz val="7.5"/>
        <color theme="1"/>
        <rFont val="Calibri"/>
        <family val="2"/>
        <scheme val="minor"/>
      </rPr>
      <t>^- 3'BseSIGKGCMC</t>
    </r>
    <r>
      <rPr>
        <sz val="7.5"/>
        <color rgb="FFFF0000"/>
        <rFont val="Calibri"/>
        <family val="2"/>
        <scheme val="minor"/>
      </rPr>
      <t>GKGCM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</si>
  <si>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KGCMC</t>
    </r>
    <r>
      <rPr>
        <sz val="7.5"/>
        <color theme="1"/>
        <rFont val="Calibri"/>
        <family val="2"/>
        <scheme val="minor"/>
      </rPr>
      <t>KGCM - 3'BseT9IBstEIIGGTNACC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</si>
  <si>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GTNACBseT10IBstEIIGGTNACC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</si>
  <si>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GTNACBseXIBbvIGCAGC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</si>
  <si>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-BseX3IXmaIIICGGCCG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GGCCG</t>
    </r>
  </si>
  <si>
    <r>
      <t>CGGCC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GGCCBseYICCCAGC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CCAGC</t>
    </r>
  </si>
  <si>
    <r>
      <t>CCCAG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CCAGBseZIKsp632ICTCTTC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</si>
  <si>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-BsgIGTGCAG</t>
    </r>
    <r>
      <rPr>
        <sz val="7.5"/>
        <color rgb="FFFF0000"/>
        <rFont val="Calibri"/>
        <family val="2"/>
        <scheme val="minor"/>
      </rPr>
      <t>GTGCAG0</t>
    </r>
    <r>
      <rPr>
        <sz val="7.5"/>
        <color theme="1"/>
        <rFont val="Calibri"/>
        <family val="2"/>
        <scheme val="minor"/>
      </rPr>
      <t>^</t>
    </r>
  </si>
  <si>
    <r>
      <t>GTGCAG0</t>
    </r>
    <r>
      <rPr>
        <sz val="7.5"/>
        <color theme="1"/>
        <rFont val="Calibri"/>
        <family val="2"/>
        <scheme val="minor"/>
      </rPr>
      <t>^- 3'BshIHaeIIIGGCC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</si>
  <si>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BluntBsh45IHgiAIGWGCWC</t>
    </r>
    <r>
      <rPr>
        <sz val="7.5"/>
        <color rgb="FFFF0000"/>
        <rFont val="Calibri"/>
        <family val="2"/>
        <scheme val="minor"/>
      </rPr>
      <t>GWGCW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</si>
  <si>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WGCWC</t>
    </r>
    <r>
      <rPr>
        <sz val="7.5"/>
        <color theme="1"/>
        <rFont val="Calibri"/>
        <family val="2"/>
        <scheme val="minor"/>
      </rPr>
      <t>WGCW - 3'Bsh1236IFnuDIICGCG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</si>
  <si>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BluntBsh1285IMcrICGRYCG</t>
    </r>
    <r>
      <rPr>
        <sz val="7.5"/>
        <color rgb="FFFF0000"/>
        <rFont val="Calibri"/>
        <family val="2"/>
        <scheme val="minor"/>
      </rPr>
      <t>CGRY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</si>
  <si>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RYCG</t>
    </r>
    <r>
      <rPr>
        <sz val="7.5"/>
        <color theme="1"/>
        <rFont val="Calibri"/>
        <family val="2"/>
        <scheme val="minor"/>
      </rPr>
      <t>RY - 3'Bsh1365IBsaBIGATNNNNATC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</si>
  <si>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BluntBshFIHaeIIIGGCC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</si>
  <si>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BluntBshGIEcoRIICCWGG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</si>
  <si>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WBshKIAsuIGGNCC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</si>
  <si>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GNCBshNIHgiCIGGYRCC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GYRCC</t>
    </r>
  </si>
  <si>
    <r>
      <t>GGYRC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GYRCBshTIAgeIACCGGT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CCGGT</t>
    </r>
  </si>
  <si>
    <r>
      <t>ACCGG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CCGGBsiICACGAG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ACGAG</t>
    </r>
  </si>
  <si>
    <r>
      <t>CACGA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ACGABsiBIBsaBIGATNNNNATC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</si>
  <si>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BluntBsiCIAsuIITTCGAA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</si>
  <si>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CGBsiEIMcrICGRYCG</t>
    </r>
    <r>
      <rPr>
        <sz val="7.5"/>
        <color rgb="FFFF0000"/>
        <rFont val="Calibri"/>
        <family val="2"/>
        <scheme val="minor"/>
      </rPr>
      <t>CGRY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</si>
  <si>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RYCG</t>
    </r>
    <r>
      <rPr>
        <sz val="7.5"/>
        <color theme="1"/>
        <rFont val="Calibri"/>
        <family val="2"/>
        <scheme val="minor"/>
      </rPr>
      <t>RY - 3'BsiHKAIHgiAIGWGCWC</t>
    </r>
    <r>
      <rPr>
        <sz val="7.5"/>
        <color rgb="FFFF0000"/>
        <rFont val="Calibri"/>
        <family val="2"/>
        <scheme val="minor"/>
      </rPr>
      <t>GWGCW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</si>
  <si>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WGCWC</t>
    </r>
    <r>
      <rPr>
        <sz val="7.5"/>
        <color theme="1"/>
        <rFont val="Calibri"/>
        <family val="2"/>
        <scheme val="minor"/>
      </rPr>
      <t>WGCW - 3'BsiHKCIAvaICYCGRG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</si>
  <si>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YCGRBsiKIBstEIIGGTNACC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</si>
  <si>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GTNACBsiLIEcoRIICCWGG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</si>
  <si>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WBsiMIBspMIITCCGGA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</si>
  <si>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CCGGBsiQIBclITGATCA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GATCA</t>
    </r>
  </si>
  <si>
    <r>
      <t>TGATC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GATCBsiSIHpaIICCGG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CGG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</si>
  <si>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CGBsiWISplICGTACG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GTACG</t>
    </r>
  </si>
  <si>
    <r>
      <t>CGTAC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GTACBsiXIClaIATCGAT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</si>
  <si>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</si>
  <si>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- 3'BsiZIAsuIGGNCC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</si>
  <si>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GNCBslIBsiYICCNNNNNNNGG</t>
    </r>
    <r>
      <rPr>
        <sz val="7.5"/>
        <color rgb="FFFF0000"/>
        <rFont val="Calibri"/>
        <family val="2"/>
        <scheme val="minor"/>
      </rPr>
      <t>CCNNNNN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NNGG</t>
    </r>
  </si>
  <si>
    <r>
      <t>CCNN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NNNNNGG</t>
    </r>
    <r>
      <rPr>
        <sz val="7.5"/>
        <color theme="1"/>
        <rFont val="Calibri"/>
        <family val="2"/>
        <scheme val="minor"/>
      </rPr>
      <t>NNN - 3'BslFIFinIGGGAC</t>
    </r>
    <r>
      <rPr>
        <sz val="7.5"/>
        <color rgb="FFFF0000"/>
        <rFont val="Calibri"/>
        <family val="2"/>
        <scheme val="minor"/>
      </rPr>
      <t>GGGAC0</t>
    </r>
    <r>
      <rPr>
        <sz val="7.5"/>
        <color theme="1"/>
        <rFont val="Calibri"/>
        <family val="2"/>
        <scheme val="minor"/>
      </rPr>
      <t>^</t>
    </r>
  </si>
  <si>
    <r>
      <t>GGGAC0</t>
    </r>
    <r>
      <rPr>
        <sz val="7.5"/>
        <color theme="1"/>
        <rFont val="Calibri"/>
        <family val="2"/>
        <scheme val="minor"/>
      </rPr>
      <t>^5' -BsmIGAATGC</t>
    </r>
    <r>
      <rPr>
        <sz val="7.5"/>
        <color rgb="FFFF0000"/>
        <rFont val="Calibri"/>
        <family val="2"/>
        <scheme val="minor"/>
      </rPr>
      <t>GAATGC0</t>
    </r>
    <r>
      <rPr>
        <sz val="7.5"/>
        <color theme="1"/>
        <rFont val="Calibri"/>
        <family val="2"/>
        <scheme val="minor"/>
      </rPr>
      <t>^</t>
    </r>
  </si>
  <si>
    <r>
      <t>GAATG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C0</t>
    </r>
    <r>
      <rPr>
        <sz val="7.5"/>
        <color theme="1"/>
        <rFont val="Calibri"/>
        <family val="2"/>
        <scheme val="minor"/>
      </rPr>
      <t>C - 3'BsmAIGTCTC</t>
    </r>
    <r>
      <rPr>
        <sz val="7.5"/>
        <color rgb="FFFF0000"/>
        <rFont val="Calibri"/>
        <family val="2"/>
        <scheme val="minor"/>
      </rPr>
      <t>GTCTC0</t>
    </r>
    <r>
      <rPr>
        <sz val="7.5"/>
        <color theme="1"/>
        <rFont val="Calibri"/>
        <family val="2"/>
        <scheme val="minor"/>
      </rPr>
      <t>^</t>
    </r>
  </si>
  <si>
    <r>
      <t>GTCTC0</t>
    </r>
    <r>
      <rPr>
        <sz val="7.5"/>
        <color theme="1"/>
        <rFont val="Calibri"/>
        <family val="2"/>
        <scheme val="minor"/>
      </rPr>
      <t>^5' -BsmBIEsp3ICGTCTC</t>
    </r>
    <r>
      <rPr>
        <sz val="7.5"/>
        <color rgb="FFFF0000"/>
        <rFont val="Calibri"/>
        <family val="2"/>
        <scheme val="minor"/>
      </rPr>
      <t>CGTCTC0</t>
    </r>
    <r>
      <rPr>
        <sz val="7.5"/>
        <color theme="1"/>
        <rFont val="Calibri"/>
        <family val="2"/>
        <scheme val="minor"/>
      </rPr>
      <t>^</t>
    </r>
  </si>
  <si>
    <r>
      <t>CGTCTC0</t>
    </r>
    <r>
      <rPr>
        <sz val="7.5"/>
        <color theme="1"/>
        <rFont val="Calibri"/>
        <family val="2"/>
        <scheme val="minor"/>
      </rPr>
      <t>^5' -BsmFIFinIGGGAC</t>
    </r>
    <r>
      <rPr>
        <sz val="7.5"/>
        <color rgb="FFFF0000"/>
        <rFont val="Calibri"/>
        <family val="2"/>
        <scheme val="minor"/>
      </rPr>
      <t>GGGAC0</t>
    </r>
    <r>
      <rPr>
        <sz val="7.5"/>
        <color theme="1"/>
        <rFont val="Calibri"/>
        <family val="2"/>
        <scheme val="minor"/>
      </rPr>
      <t>^</t>
    </r>
  </si>
  <si>
    <r>
      <t>GGGAC0</t>
    </r>
    <r>
      <rPr>
        <sz val="7.5"/>
        <color theme="1"/>
        <rFont val="Calibri"/>
        <family val="2"/>
        <scheme val="minor"/>
      </rPr>
      <t>^5' -BsmSIStyICCWWGG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CWWGG</t>
    </r>
  </si>
  <si>
    <r>
      <t>CCWWG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CWWGBso31IEco31IGGTCTC</t>
    </r>
    <r>
      <rPr>
        <sz val="7.5"/>
        <color rgb="FFFF0000"/>
        <rFont val="Calibri"/>
        <family val="2"/>
        <scheme val="minor"/>
      </rPr>
      <t>GGTCTC0</t>
    </r>
    <r>
      <rPr>
        <sz val="7.5"/>
        <color theme="1"/>
        <rFont val="Calibri"/>
        <family val="2"/>
        <scheme val="minor"/>
      </rPr>
      <t>^</t>
    </r>
  </si>
  <si>
    <r>
      <t>GGTCTC0</t>
    </r>
    <r>
      <rPr>
        <sz val="7.5"/>
        <color theme="1"/>
        <rFont val="Calibri"/>
        <family val="2"/>
        <scheme val="minor"/>
      </rPr>
      <t>^5' -BsoBIAvaICYCGRG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</si>
  <si>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YCGRBsoCISduIGDGCHC</t>
    </r>
    <r>
      <rPr>
        <sz val="7.5"/>
        <color rgb="FFFF0000"/>
        <rFont val="Calibri"/>
        <family val="2"/>
        <scheme val="minor"/>
      </rPr>
      <t>GDGCH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</si>
  <si>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DGCHC</t>
    </r>
    <r>
      <rPr>
        <sz val="7.5"/>
        <color theme="1"/>
        <rFont val="Calibri"/>
        <family val="2"/>
        <scheme val="minor"/>
      </rPr>
      <t>DGCH - 3'BsoFIFnu4HIGCNGC</t>
    </r>
    <r>
      <rPr>
        <sz val="7.5"/>
        <color rgb="FFFF0000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NGC</t>
    </r>
  </si>
  <si>
    <r>
      <t>GCN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NBsoMAIBsmAIGTCTC</t>
    </r>
    <r>
      <rPr>
        <sz val="7.5"/>
        <color rgb="FFFF0000"/>
        <rFont val="Calibri"/>
        <family val="2"/>
        <scheme val="minor"/>
      </rPr>
      <t>GTCTC0</t>
    </r>
    <r>
      <rPr>
        <sz val="7.5"/>
        <color theme="1"/>
        <rFont val="Calibri"/>
        <family val="2"/>
        <scheme val="minor"/>
      </rPr>
      <t>^</t>
    </r>
  </si>
  <si>
    <r>
      <t>GTCTC0</t>
    </r>
    <r>
      <rPr>
        <sz val="7.5"/>
        <color theme="1"/>
        <rFont val="Calibri"/>
        <family val="2"/>
        <scheme val="minor"/>
      </rPr>
      <t>^5' -Bsp6IFnu4HIGCNGC</t>
    </r>
    <r>
      <rPr>
        <sz val="7.5"/>
        <color rgb="FFFF0000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NGC</t>
    </r>
  </si>
  <si>
    <r>
      <t>GCN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NBsp13IBspMIITCCGGA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</si>
  <si>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CCGGBsp19INcoICCATGG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CATGG</t>
    </r>
  </si>
  <si>
    <r>
      <t>CCATG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CATGBsp24IGACNNNNNNTGG</t>
    </r>
    <r>
      <rPr>
        <sz val="7.5"/>
        <color rgb="FFFF0000"/>
        <rFont val="Calibri"/>
        <family val="2"/>
        <scheme val="minor"/>
      </rPr>
      <t>GACNNNNNNTGG0</t>
    </r>
    <r>
      <rPr>
        <sz val="7.5"/>
        <color theme="1"/>
        <rFont val="Calibri"/>
        <family val="2"/>
        <scheme val="minor"/>
      </rPr>
      <t>^</t>
    </r>
  </si>
  <si>
    <r>
      <t>GACNNNNNNTGG0</t>
    </r>
    <r>
      <rPr>
        <sz val="7.5"/>
        <color theme="1"/>
        <rFont val="Calibri"/>
        <family val="2"/>
        <scheme val="minor"/>
      </rPr>
      <t>^- 3'Bsp50IFnuDIICGCG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</si>
  <si>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BluntBsp63IPstICTGCAG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</si>
  <si>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- 3'Bsp67IMboIGATC^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</si>
  <si>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GATCBsp68INruITCGCGA</t>
    </r>
    <r>
      <rPr>
        <sz val="7.5"/>
        <color rgb="FFFF0000"/>
        <rFont val="Calibri"/>
        <family val="2"/>
        <scheme val="minor"/>
      </rPr>
      <t>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</t>
    </r>
  </si>
  <si>
    <r>
      <t>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</t>
    </r>
    <r>
      <rPr>
        <sz val="7.5"/>
        <color theme="1"/>
        <rFont val="Calibri"/>
        <family val="2"/>
        <scheme val="minor"/>
      </rPr>
      <t>BluntBsp98IBamHIGGATCC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</si>
  <si>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GATCBsp105IMboIGATC^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</si>
  <si>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GATCBsp106IClaIATCGAT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</si>
  <si>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CGBsp119IAsuIITTCGAA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</si>
  <si>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CGBsp120IApaIGGGCCC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GGCCC</t>
    </r>
  </si>
  <si>
    <r>
      <t>GGGCC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GGCCBsp123IFnuDIICGCG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</si>
  <si>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BluntBsp143IMboIGATC^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</si>
  <si>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GATCBsp143IIHaeIIRGCGCY</t>
    </r>
    <r>
      <rPr>
        <sz val="7.5"/>
        <color rgb="FFFF0000"/>
        <rFont val="Calibri"/>
        <family val="2"/>
        <scheme val="minor"/>
      </rPr>
      <t>RGCGC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</si>
  <si>
    <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GCGCY</t>
    </r>
    <r>
      <rPr>
        <sz val="7.5"/>
        <color theme="1"/>
        <rFont val="Calibri"/>
        <family val="2"/>
        <scheme val="minor"/>
      </rPr>
      <t>GCGC - 3'Bsp211IHaeIIIGGCC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</si>
  <si>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BluntBsp423IBbvIGCAGC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</si>
  <si>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-Bsp519IHgiJIIGRGCYC</t>
    </r>
    <r>
      <rPr>
        <sz val="7.5"/>
        <color rgb="FFFF0000"/>
        <rFont val="Calibri"/>
        <family val="2"/>
        <scheme val="minor"/>
      </rPr>
      <t>GRGCY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</si>
  <si>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RGCYC</t>
    </r>
    <r>
      <rPr>
        <sz val="7.5"/>
        <color theme="1"/>
        <rFont val="Calibri"/>
        <family val="2"/>
        <scheme val="minor"/>
      </rPr>
      <t>RGCY - 3'Bsp1286ISduIGDGCHC</t>
    </r>
    <r>
      <rPr>
        <sz val="7.5"/>
        <color rgb="FFFF0000"/>
        <rFont val="Calibri"/>
        <family val="2"/>
        <scheme val="minor"/>
      </rPr>
      <t>GDGCH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</si>
  <si>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DGCHC</t>
    </r>
    <r>
      <rPr>
        <sz val="7.5"/>
        <color theme="1"/>
        <rFont val="Calibri"/>
        <family val="2"/>
        <scheme val="minor"/>
      </rPr>
      <t>DGCH - 3'Bsp1407ITGTACA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GTACA</t>
    </r>
  </si>
  <si>
    <r>
      <t>TGTAC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GTACBsp1720IEspIGCTNAGC</t>
    </r>
    <r>
      <rPr>
        <sz val="7.5"/>
        <color rgb="FFFF0000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TNAGC</t>
    </r>
  </si>
  <si>
    <r>
      <t>GCTNA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</t>
    </r>
    <r>
      <rPr>
        <sz val="7.5"/>
        <color theme="1"/>
        <rFont val="Calibri"/>
        <family val="2"/>
        <scheme val="minor"/>
      </rPr>
      <t>5' - TNABsp1894IAsuIGGNCC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</si>
  <si>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GNCBsp2095IMboIGATC^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</si>
  <si>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GATCBsp4009IBamHIGGATCC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</si>
  <si>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GATCBspAIMboIGATC^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</si>
  <si>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GATCBspA2IAvrIICCTAGG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CTAGG</t>
    </r>
  </si>
  <si>
    <r>
      <t>CCTAG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CTAGBsp153AIPvuIICAGCTG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</si>
  <si>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BluntBspAAIXhoICTCGAG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TCGAG</t>
    </r>
  </si>
  <si>
    <r>
      <t>CTCGA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TCGABspAAIIXbaITCTAGA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CTAGA</t>
    </r>
  </si>
  <si>
    <r>
      <t>TCTAG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CTAGBspAAIIIBamHIGGATCC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</si>
  <si>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GATCBspANIHaeIIIGGCC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</si>
  <si>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BluntBspBIPstICTGCAG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</si>
  <si>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- 3'BspBIIAsuIGGNCC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</si>
  <si>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GNCBspBRIHaeIIIGGCC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</si>
  <si>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BluntBspBS31IBbvIIGAAGAC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</si>
  <si>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-BspCIPvuICGATCG</t>
    </r>
    <r>
      <rPr>
        <sz val="7.5"/>
        <color rgb="FFFF0000"/>
        <rFont val="Calibri"/>
        <family val="2"/>
        <scheme val="minor"/>
      </rPr>
      <t>CGAT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</si>
  <si>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ATCG</t>
    </r>
    <r>
      <rPr>
        <sz val="7.5"/>
        <color theme="1"/>
        <rFont val="Calibri"/>
        <family val="2"/>
        <scheme val="minor"/>
      </rPr>
      <t>AT - 3'BspCNIBseMIICTCAG</t>
    </r>
    <r>
      <rPr>
        <sz val="7.5"/>
        <color rgb="FFFF0000"/>
        <rFont val="Calibri"/>
        <family val="2"/>
        <scheme val="minor"/>
      </rPr>
      <t>CTCAG0</t>
    </r>
    <r>
      <rPr>
        <sz val="7.5"/>
        <color theme="1"/>
        <rFont val="Calibri"/>
        <family val="2"/>
        <scheme val="minor"/>
      </rPr>
      <t>^</t>
    </r>
  </si>
  <si>
    <r>
      <t>CTCAG0</t>
    </r>
    <r>
      <rPr>
        <sz val="7.5"/>
        <color theme="1"/>
        <rFont val="Calibri"/>
        <family val="2"/>
        <scheme val="minor"/>
      </rPr>
      <t>^- 3'BspDIClaIATCGAT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</si>
  <si>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CGBspEIBspMIITCCGGA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</si>
  <si>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CCGGBspFIMboIGATC^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</si>
  <si>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GATCBspF4IAsuIGGNCC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</si>
  <si>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GNCBspHITCATGA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CATGA</t>
    </r>
  </si>
  <si>
    <r>
      <t>TCATG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CATGBspIS4IBbvIIGAAGAC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</si>
  <si>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-BspJIMboIGATC^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</si>
  <si>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GATCBspJIIClaIATCGAT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</si>
  <si>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CGBspKIHaeIIIGGCC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</si>
  <si>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BluntBspKT5IEco57ICTGAAG</t>
    </r>
    <r>
      <rPr>
        <sz val="7.5"/>
        <color rgb="FFFF0000"/>
        <rFont val="Calibri"/>
        <family val="2"/>
        <scheme val="minor"/>
      </rPr>
      <t>CTGAAG0</t>
    </r>
    <r>
      <rPr>
        <sz val="7.5"/>
        <color theme="1"/>
        <rFont val="Calibri"/>
        <family val="2"/>
        <scheme val="minor"/>
      </rPr>
      <t>^</t>
    </r>
  </si>
  <si>
    <r>
      <t>CTGAAG0</t>
    </r>
    <r>
      <rPr>
        <sz val="7.5"/>
        <color theme="1"/>
        <rFont val="Calibri"/>
        <family val="2"/>
        <scheme val="minor"/>
      </rPr>
      <t>^- 3'BspKT6IMboIGATC</t>
    </r>
    <r>
      <rPr>
        <sz val="7.5"/>
        <color rgb="FFFF0000"/>
        <rFont val="Calibri"/>
        <family val="2"/>
        <scheme val="minor"/>
      </rPr>
      <t>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</si>
  <si>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</t>
    </r>
    <r>
      <rPr>
        <sz val="7.5"/>
        <color theme="1"/>
        <rFont val="Calibri"/>
        <family val="2"/>
        <scheme val="minor"/>
      </rPr>
      <t>AT - 3'BspKT8IHindIIIAAGCTT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AGCTT</t>
    </r>
  </si>
  <si>
    <r>
      <t>AAGCT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AGCTBspLINlaIVGGNNCC</t>
    </r>
    <r>
      <rPr>
        <sz val="7.5"/>
        <color rgb="FFFF0000"/>
        <rFont val="Calibri"/>
        <family val="2"/>
        <scheme val="minor"/>
      </rP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</si>
  <si>
    <r>
      <t>GGN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NCC</t>
    </r>
    <r>
      <rPr>
        <sz val="7.5"/>
        <color theme="1"/>
        <rFont val="Calibri"/>
        <family val="2"/>
        <scheme val="minor"/>
      </rPr>
      <t>BluntBspLAIHhaIGCGC</t>
    </r>
    <r>
      <rPr>
        <sz val="7.5"/>
        <color rgb="FFFF0000"/>
        <rFont val="Calibri"/>
        <family val="2"/>
        <scheme val="minor"/>
      </rPr>
      <t>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</si>
  <si>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</t>
    </r>
    <r>
      <rPr>
        <sz val="7.5"/>
        <color theme="1"/>
        <rFont val="Calibri"/>
        <family val="2"/>
        <scheme val="minor"/>
      </rPr>
      <t>CG - 3'BspLAIIAsuIITTCGAA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</si>
  <si>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CGBspLAIIIHindIIIAAGCTT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AGCTT</t>
    </r>
  </si>
  <si>
    <r>
      <t>AAGCT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AGCTBspLS2ISduIGDGCHC</t>
    </r>
    <r>
      <rPr>
        <sz val="7.5"/>
        <color rgb="FFFF0000"/>
        <rFont val="Calibri"/>
        <family val="2"/>
        <scheme val="minor"/>
      </rPr>
      <t>GDGCH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</si>
  <si>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DGCHC</t>
    </r>
    <r>
      <rPr>
        <sz val="7.5"/>
        <color theme="1"/>
        <rFont val="Calibri"/>
        <family val="2"/>
        <scheme val="minor"/>
      </rPr>
      <t>DGCH - 3'BspLU4IAvaICYCGRG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</si>
  <si>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YCGRBspLU11IACATGT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CATGT</t>
    </r>
  </si>
  <si>
    <r>
      <t>ACATG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CATGBspLU11IIIFinIGGGAC</t>
    </r>
    <r>
      <rPr>
        <sz val="7.5"/>
        <color rgb="FFFF0000"/>
        <rFont val="Calibri"/>
        <family val="2"/>
        <scheme val="minor"/>
      </rPr>
      <t>GGGAC0</t>
    </r>
    <r>
      <rPr>
        <sz val="7.5"/>
        <color theme="1"/>
        <rFont val="Calibri"/>
        <family val="2"/>
        <scheme val="minor"/>
      </rPr>
      <t>^</t>
    </r>
  </si>
  <si>
    <r>
      <t>GGGAC0</t>
    </r>
    <r>
      <rPr>
        <sz val="7.5"/>
        <color theme="1"/>
        <rFont val="Calibri"/>
        <family val="2"/>
        <scheme val="minor"/>
      </rPr>
      <t>^5' -BspMIACCTGC</t>
    </r>
    <r>
      <rPr>
        <sz val="7.5"/>
        <color rgb="FFFF0000"/>
        <rFont val="Calibri"/>
        <family val="2"/>
        <scheme val="minor"/>
      </rPr>
      <t>ACCTGC0</t>
    </r>
    <r>
      <rPr>
        <sz val="7.5"/>
        <color theme="1"/>
        <rFont val="Calibri"/>
        <family val="2"/>
        <scheme val="minor"/>
      </rPr>
      <t>^</t>
    </r>
  </si>
  <si>
    <r>
      <t>ACCTGC0</t>
    </r>
    <r>
      <rPr>
        <sz val="7.5"/>
        <color theme="1"/>
        <rFont val="Calibri"/>
        <family val="2"/>
        <scheme val="minor"/>
      </rPr>
      <t>^5' -BspMIITCCGGA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</si>
  <si>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CCGGBspM39IPvuIICAGCTG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</si>
  <si>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BluntBspM90ISnaIGTATAC</t>
    </r>
    <r>
      <rPr>
        <sz val="7.5"/>
        <color rgb="FFFF0000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</si>
  <si>
    <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BluntBspMAIPstICTGCAG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</si>
  <si>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- 3'BspMKISalIGTCGAC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TCGAC</t>
    </r>
  </si>
  <si>
    <r>
      <t>GTCGA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TCGABspNIEcoRIICCWGG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</si>
  <si>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WBspO4IPvuIICAGCTG</t>
    </r>
    <r>
      <rPr>
        <sz val="7.5"/>
        <color rgb="FFFF0000"/>
        <rFont val="Calibri"/>
        <family val="2"/>
        <scheme val="minor"/>
      </rP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</si>
  <si>
    <r>
      <t>CAG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CTG</t>
    </r>
    <r>
      <rPr>
        <sz val="7.5"/>
        <color theme="1"/>
        <rFont val="Calibri"/>
        <family val="2"/>
        <scheme val="minor"/>
      </rPr>
      <t>BluntBspOVIEam1105IGACNNNNNGTC</t>
    </r>
    <r>
      <rPr>
        <sz val="7.5"/>
        <color rgb="FFFF0000"/>
        <rFont val="Calibri"/>
        <family val="2"/>
        <scheme val="minor"/>
      </rPr>
      <t>GACNNN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</si>
  <si>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NNNGTC</t>
    </r>
    <r>
      <rPr>
        <sz val="7.5"/>
        <color theme="1"/>
        <rFont val="Calibri"/>
        <family val="2"/>
        <scheme val="minor"/>
      </rPr>
      <t>N - 3'BspOVIIClaIATCGAT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</si>
  <si>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CGBspPIBinIGGATC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</si>
  <si>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-BspRIHaeIIIGGCC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</si>
  <si>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BluntBspR7ISauICCTNAGG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</si>
  <si>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TNABspST5ISfaNIGCATC</t>
    </r>
    <r>
      <rPr>
        <sz val="7.5"/>
        <color rgb="FFFF0000"/>
        <rFont val="Calibri"/>
        <family val="2"/>
        <scheme val="minor"/>
      </rPr>
      <t>GCATC0</t>
    </r>
    <r>
      <rPr>
        <sz val="7.5"/>
        <color theme="1"/>
        <rFont val="Calibri"/>
        <family val="2"/>
        <scheme val="minor"/>
      </rPr>
      <t>^</t>
    </r>
  </si>
  <si>
    <r>
      <t>GCATC0</t>
    </r>
    <r>
      <rPr>
        <sz val="7.5"/>
        <color theme="1"/>
        <rFont val="Calibri"/>
        <family val="2"/>
        <scheme val="minor"/>
      </rPr>
      <t>^5' -BspTIAflIICTTAAG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TTAAG</t>
    </r>
  </si>
  <si>
    <r>
      <t>CTTAA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TTAABspT104IAsuIITTCGAA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</si>
  <si>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CGBspT107IHgiCIGGYRCC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GYRCC</t>
    </r>
  </si>
  <si>
    <r>
      <t>GGYRC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GYRCBspTNIEco31IGGTCTC</t>
    </r>
    <r>
      <rPr>
        <sz val="7.5"/>
        <color rgb="FFFF0000"/>
        <rFont val="Calibri"/>
        <family val="2"/>
        <scheme val="minor"/>
      </rPr>
      <t>GGTCTC0</t>
    </r>
    <r>
      <rPr>
        <sz val="7.5"/>
        <color theme="1"/>
        <rFont val="Calibri"/>
        <family val="2"/>
        <scheme val="minor"/>
      </rPr>
      <t>^</t>
    </r>
  </si>
  <si>
    <r>
      <t>GGTCTC0</t>
    </r>
    <r>
      <rPr>
        <sz val="7.5"/>
        <color theme="1"/>
        <rFont val="Calibri"/>
        <family val="2"/>
        <scheme val="minor"/>
      </rPr>
      <t>^5' -BspTS514IBbvIIGAAGAC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</si>
  <si>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-BspWIMwoIGCNNNNNNNGC</t>
    </r>
    <r>
      <rPr>
        <sz val="7.5"/>
        <color rgb="FFFF0000"/>
        <rFont val="Calibri"/>
        <family val="2"/>
        <scheme val="minor"/>
      </rPr>
      <t>GCNNNNN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NNGC</t>
    </r>
  </si>
  <si>
    <r>
      <t>GCNN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NNNNNGC</t>
    </r>
    <r>
      <rPr>
        <sz val="7.5"/>
        <color theme="1"/>
        <rFont val="Calibri"/>
        <family val="2"/>
        <scheme val="minor"/>
      </rPr>
      <t>NNN - 3'BspXIClaIATCGAT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</si>
  <si>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CGBspXIIBclITGATCA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GATCA</t>
    </r>
  </si>
  <si>
    <r>
      <t>TGATC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GATCBspZEIClaIATCGAT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</si>
  <si>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CGBsrIACTGG</t>
    </r>
    <r>
      <rPr>
        <sz val="7.5"/>
        <color rgb="FFFF0000"/>
        <rFont val="Calibri"/>
        <family val="2"/>
        <scheme val="minor"/>
      </rPr>
      <t>ACTGG0</t>
    </r>
    <r>
      <rPr>
        <sz val="7.5"/>
        <color theme="1"/>
        <rFont val="Calibri"/>
        <family val="2"/>
        <scheme val="minor"/>
      </rPr>
      <t>^</t>
    </r>
  </si>
  <si>
    <r>
      <t>ACTG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G0</t>
    </r>
    <r>
      <rPr>
        <sz val="7.5"/>
        <color theme="1"/>
        <rFont val="Calibri"/>
        <family val="2"/>
        <scheme val="minor"/>
      </rPr>
      <t>G - 3'BsrAIAvaIIGGWCC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</si>
  <si>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GWCBsrBICCGCTC</t>
    </r>
    <r>
      <rPr>
        <sz val="7.5"/>
        <color rgb="FFFF0000"/>
        <rFont val="Calibri"/>
        <family val="2"/>
        <scheme val="minor"/>
      </rP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</si>
  <si>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  <r>
      <rPr>
        <sz val="7.5"/>
        <color theme="1"/>
        <rFont val="Calibri"/>
        <family val="2"/>
        <scheme val="minor"/>
      </rPr>
      <t>BluntBsrBRIBsaBIGATNNNNATC</t>
    </r>
    <r>
      <rPr>
        <sz val="7.5"/>
        <color rgb="FFFF0000"/>
        <rFont val="Calibri"/>
        <family val="2"/>
        <scheme val="minor"/>
      </rP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</si>
  <si>
    <r>
      <t>GATNN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NNATC</t>
    </r>
    <r>
      <rPr>
        <sz val="7.5"/>
        <color theme="1"/>
        <rFont val="Calibri"/>
        <family val="2"/>
        <scheme val="minor"/>
      </rPr>
      <t>BluntBsrDIGCAATG</t>
    </r>
    <r>
      <rPr>
        <sz val="7.5"/>
        <color rgb="FFFF0000"/>
        <rFont val="Calibri"/>
        <family val="2"/>
        <scheme val="minor"/>
      </rPr>
      <t>GCAATG0</t>
    </r>
    <r>
      <rPr>
        <sz val="7.5"/>
        <color theme="1"/>
        <rFont val="Calibri"/>
        <family val="2"/>
        <scheme val="minor"/>
      </rPr>
      <t>^</t>
    </r>
  </si>
  <si>
    <r>
      <t>GCAATG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- 3'BsrFICfr10IRCCGGY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</si>
  <si>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CCGGBsrGIBsp1407ITGTACA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GTACA</t>
    </r>
  </si>
  <si>
    <r>
      <t>TGTAC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GTACBsrSIBsrIACTGG</t>
    </r>
    <r>
      <rPr>
        <sz val="7.5"/>
        <color rgb="FFFF0000"/>
        <rFont val="Calibri"/>
        <family val="2"/>
        <scheme val="minor"/>
      </rPr>
      <t>ACTGG0</t>
    </r>
    <r>
      <rPr>
        <sz val="7.5"/>
        <color theme="1"/>
        <rFont val="Calibri"/>
        <family val="2"/>
        <scheme val="minor"/>
      </rPr>
      <t>^</t>
    </r>
  </si>
  <si>
    <r>
      <t>ACTG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G0</t>
    </r>
    <r>
      <rPr>
        <sz val="7.5"/>
        <color theme="1"/>
        <rFont val="Calibri"/>
        <family val="2"/>
        <scheme val="minor"/>
      </rPr>
      <t>G - 3'BssAICfr10IRCCGGY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</si>
  <si>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CCGGBssECISecICCNNGG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CNNGG</t>
    </r>
  </si>
  <si>
    <r>
      <t>CCNNG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CNNGBssHIXhoICTCGAG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TCGAG</t>
    </r>
  </si>
  <si>
    <r>
      <t>CTCGA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TCGABssHIIBsePIGCGCGC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CGCGC</t>
    </r>
  </si>
  <si>
    <r>
      <t>GCGCG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CGCGBssIMISimIGGGTC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GTC</t>
    </r>
  </si>
  <si>
    <r>
      <t>GGGTC</t>
    </r>
    <r>
      <rPr>
        <sz val="7.5"/>
        <color theme="1"/>
        <rFont val="Calibri"/>
        <family val="2"/>
        <scheme val="minor"/>
      </rPr>
      <t>^5' - GTCBssKIScrFICCNGG^</t>
    </r>
    <r>
      <rPr>
        <sz val="7.5"/>
        <color rgb="FF0000FF"/>
        <rFont val="Calibri"/>
        <family val="2"/>
        <scheme val="minor"/>
      </rPr>
      <t>CCNGG</t>
    </r>
  </si>
  <si>
    <r>
      <t>CCNGG</t>
    </r>
    <r>
      <rPr>
        <sz val="7.5"/>
        <color theme="1"/>
        <rFont val="Calibri"/>
        <family val="2"/>
        <scheme val="minor"/>
      </rPr>
      <t>^5' - CCNGGBssNAISnaIGTATAC</t>
    </r>
    <r>
      <rPr>
        <sz val="7.5"/>
        <color rgb="FFFF0000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</si>
  <si>
    <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BluntBssSIBsiICACGAG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ACGAG</t>
    </r>
  </si>
  <si>
    <r>
      <t>CACGA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ACGABssT1IStyICCWWGG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CWWGG</t>
    </r>
  </si>
  <si>
    <r>
      <t>CCWWG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CWWGBstIBamHIGGATCC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GATCC</t>
    </r>
  </si>
  <si>
    <r>
      <t>GGATC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GATCBst1IEcoRIICCWGG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</si>
  <si>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WBst2IEcoRIICCWGG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</si>
  <si>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WBst6IKsp632ICTCTTC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</si>
  <si>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-Bst11IBsrIACTGG</t>
    </r>
    <r>
      <rPr>
        <sz val="7.5"/>
        <color rgb="FFFF0000"/>
        <rFont val="Calibri"/>
        <family val="2"/>
        <scheme val="minor"/>
      </rPr>
      <t>ACTGG0</t>
    </r>
    <r>
      <rPr>
        <sz val="7.5"/>
        <color theme="1"/>
        <rFont val="Calibri"/>
        <family val="2"/>
        <scheme val="minor"/>
      </rPr>
      <t>^</t>
    </r>
  </si>
  <si>
    <r>
      <t>ACTG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G0</t>
    </r>
    <r>
      <rPr>
        <sz val="7.5"/>
        <color theme="1"/>
        <rFont val="Calibri"/>
        <family val="2"/>
        <scheme val="minor"/>
      </rPr>
      <t>G - 3'Bst12IBbvIGCAGC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</si>
  <si>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-Bst19ISfaNIGCATC</t>
    </r>
    <r>
      <rPr>
        <sz val="7.5"/>
        <color rgb="FFFF0000"/>
        <rFont val="Calibri"/>
        <family val="2"/>
        <scheme val="minor"/>
      </rPr>
      <t>GCATC0</t>
    </r>
    <r>
      <rPr>
        <sz val="7.5"/>
        <color theme="1"/>
        <rFont val="Calibri"/>
        <family val="2"/>
        <scheme val="minor"/>
      </rPr>
      <t>^</t>
    </r>
  </si>
  <si>
    <r>
      <t>GCATC0</t>
    </r>
    <r>
      <rPr>
        <sz val="7.5"/>
        <color theme="1"/>
        <rFont val="Calibri"/>
        <family val="2"/>
        <scheme val="minor"/>
      </rPr>
      <t>^5' -Bst19IIMboIGATC^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</si>
  <si>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GATCBst28IClaIATCGAT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</si>
  <si>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CGBst38IEcoRIICCWGG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</si>
  <si>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WBst40IHpaIICCGG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CGG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</si>
  <si>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CGBst71IBbvIGCAGC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</si>
  <si>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-Bst98IAflIICTTAAG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TTAAG</t>
    </r>
  </si>
  <si>
    <r>
      <t>CTTAA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TTAABst100IEcoRIICCWGG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</si>
  <si>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WBst1107ISnaIGTATAC</t>
    </r>
    <r>
      <rPr>
        <sz val="7.5"/>
        <color rgb="FFFF0000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</si>
  <si>
    <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BluntBstACIAcyIGRCGYC</t>
    </r>
    <r>
      <rPr>
        <sz val="7.5"/>
        <color rgb="FFFF0000"/>
        <rFont val="Calibri"/>
        <family val="2"/>
        <scheme val="minor"/>
      </rPr>
      <t>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CGYC</t>
    </r>
  </si>
  <si>
    <r>
      <t>GRCG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</t>
    </r>
    <r>
      <rPr>
        <sz val="7.5"/>
        <color theme="1"/>
        <rFont val="Calibri"/>
        <family val="2"/>
        <scheme val="minor"/>
      </rPr>
      <t>5' - CGBstAPIApaBIGCANNNNNTGC</t>
    </r>
    <r>
      <rPr>
        <sz val="7.5"/>
        <color rgb="FFFF0000"/>
        <rFont val="Calibri"/>
        <family val="2"/>
        <scheme val="minor"/>
      </rPr>
      <t>GCANNNN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NTGC</t>
    </r>
  </si>
  <si>
    <r>
      <t>GCAN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NNNNTGC</t>
    </r>
    <r>
      <rPr>
        <sz val="7.5"/>
        <color theme="1"/>
        <rFont val="Calibri"/>
        <family val="2"/>
        <scheme val="minor"/>
      </rPr>
      <t>NNN - 3'BstAUIBsp1407ITGTACA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GTACA</t>
    </r>
  </si>
  <si>
    <r>
      <t>TGTAC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GTACBstBIAsuIITTCGAA</t>
    </r>
    <r>
      <rPr>
        <sz val="7.5"/>
        <color rgb="FFFF0000"/>
        <rFont val="Calibri"/>
        <family val="2"/>
        <scheme val="minor"/>
      </rPr>
      <t>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CGAA</t>
    </r>
  </si>
  <si>
    <r>
      <t>TTCG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</t>
    </r>
    <r>
      <rPr>
        <sz val="7.5"/>
        <color theme="1"/>
        <rFont val="Calibri"/>
        <family val="2"/>
        <scheme val="minor"/>
      </rPr>
      <t>5' - CGBst2BIBsiICACGAG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ACGAG</t>
    </r>
  </si>
  <si>
    <r>
      <t>CACGA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ACGABstBAIBsaAIYACGTR</t>
    </r>
    <r>
      <rPr>
        <sz val="7.5"/>
        <color rgb="FFFF0000"/>
        <rFont val="Calibri"/>
        <family val="2"/>
        <scheme val="minor"/>
      </rPr>
      <t>YAC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GTR</t>
    </r>
  </si>
  <si>
    <r>
      <t>YAC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GTR</t>
    </r>
    <r>
      <rPr>
        <sz val="7.5"/>
        <color theme="1"/>
        <rFont val="Calibri"/>
        <family val="2"/>
        <scheme val="minor"/>
      </rPr>
      <t>BluntBstBSISnaIGTATAC</t>
    </r>
    <r>
      <rPr>
        <sz val="7.5"/>
        <color rgb="FFFF0000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</si>
  <si>
    <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BluntBstB7SICfr10IRCCGGY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CCGGY</t>
    </r>
  </si>
  <si>
    <r>
      <t>RCCGG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CCGGBstBS32IBbvIIGAAGAC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</si>
  <si>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-BstBZ153IBsePIGCGCGC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CGCGC</t>
    </r>
  </si>
  <si>
    <r>
      <t>GCGCG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CGCGBst4CITsp4CIACNGT</t>
    </r>
    <r>
      <rPr>
        <sz val="7.5"/>
        <color rgb="FFFF0000"/>
        <rFont val="Calibri"/>
        <family val="2"/>
        <scheme val="minor"/>
      </rPr>
      <t>ACN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</t>
    </r>
  </si>
  <si>
    <r>
      <t>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NGT</t>
    </r>
    <r>
      <rPr>
        <sz val="7.5"/>
        <color theme="1"/>
        <rFont val="Calibri"/>
        <family val="2"/>
        <scheme val="minor"/>
      </rPr>
      <t>N - 3'BstC8ICac8IGCNNGC</t>
    </r>
    <r>
      <rPr>
        <sz val="7.5"/>
        <color rgb="FFFF0000"/>
        <rFont val="Calibri"/>
        <family val="2"/>
        <scheme val="minor"/>
      </rPr>
      <t>GCN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NGC</t>
    </r>
  </si>
  <si>
    <r>
      <t>GCN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NGC</t>
    </r>
    <r>
      <rPr>
        <sz val="7.5"/>
        <color theme="1"/>
        <rFont val="Calibri"/>
        <family val="2"/>
        <scheme val="minor"/>
      </rPr>
      <t>BluntBstD102IBsrBICCGCTC</t>
    </r>
    <r>
      <rPr>
        <sz val="7.5"/>
        <color rgb="FFFF0000"/>
        <rFont val="Calibri"/>
        <family val="2"/>
        <scheme val="minor"/>
      </rP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</si>
  <si>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  <r>
      <rPr>
        <sz val="7.5"/>
        <color theme="1"/>
        <rFont val="Calibri"/>
        <family val="2"/>
        <scheme val="minor"/>
      </rPr>
      <t>BluntBstDEIDdeICTNAG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</t>
    </r>
  </si>
  <si>
    <r>
      <t>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TNABstDSIDsaICCRYGG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CRYGG</t>
    </r>
  </si>
  <si>
    <r>
      <t>CCRYG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CRYGBstEIIGGTNACC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</si>
  <si>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GTNACBstENIEcoNICCTNNNNNAGG</t>
    </r>
    <r>
      <rPr>
        <sz val="7.5"/>
        <color rgb="FFFF0000"/>
        <rFont val="Calibri"/>
        <family val="2"/>
        <scheme val="minor"/>
      </rPr>
      <t>CCTNN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NNNAGG</t>
    </r>
  </si>
  <si>
    <r>
      <t>CCTNNN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NNAGG</t>
    </r>
    <r>
      <rPr>
        <sz val="7.5"/>
        <color theme="1"/>
        <rFont val="Calibri"/>
        <family val="2"/>
        <scheme val="minor"/>
      </rPr>
      <t>5' - NBstENIIMboIGATC^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</si>
  <si>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GATCBstEZ359IHpaIGTTAAC</t>
    </r>
    <r>
      <rPr>
        <sz val="7.5"/>
        <color rgb="FFFF0000"/>
        <rFont val="Calibri"/>
        <family val="2"/>
        <scheme val="minor"/>
      </rPr>
      <t>GTT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AAC</t>
    </r>
  </si>
  <si>
    <r>
      <t>GTT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AAC</t>
    </r>
    <r>
      <rPr>
        <sz val="7.5"/>
        <color theme="1"/>
        <rFont val="Calibri"/>
        <family val="2"/>
        <scheme val="minor"/>
      </rPr>
      <t>BluntBstFIHindIIIAAGCTT</t>
    </r>
    <r>
      <rPr>
        <sz val="7.5"/>
        <color rgb="FFFF0000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AGCTT</t>
    </r>
  </si>
  <si>
    <r>
      <t>AAGCT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5' - AGCTBstF5IFokIGGATG</t>
    </r>
    <r>
      <rPr>
        <sz val="7.5"/>
        <color rgb="FFFF0000"/>
        <rFont val="Calibri"/>
        <family val="2"/>
        <scheme val="minor"/>
      </rPr>
      <t>GGATG0</t>
    </r>
    <r>
      <rPr>
        <sz val="7.5"/>
        <color theme="1"/>
        <rFont val="Calibri"/>
        <family val="2"/>
        <scheme val="minor"/>
      </rPr>
      <t>^</t>
    </r>
  </si>
  <si>
    <r>
      <t>GGATG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- 3'BstFNIFnuDIICGCG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</si>
  <si>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BluntBstFZ438IFauICCCGC</t>
    </r>
    <r>
      <rPr>
        <sz val="7.5"/>
        <color rgb="FFFF0000"/>
        <rFont val="Calibri"/>
        <family val="2"/>
        <scheme val="minor"/>
      </rPr>
      <t>CCCGC0</t>
    </r>
    <r>
      <rPr>
        <sz val="7.5"/>
        <color theme="1"/>
        <rFont val="Calibri"/>
        <family val="2"/>
        <scheme val="minor"/>
      </rPr>
      <t>^</t>
    </r>
  </si>
  <si>
    <r>
      <t>CCCGC0</t>
    </r>
    <r>
      <rPr>
        <sz val="7.5"/>
        <color theme="1"/>
        <rFont val="Calibri"/>
        <family val="2"/>
        <scheme val="minor"/>
      </rPr>
      <t>^5' -BstGZ53IEsp3ICGTCTC</t>
    </r>
    <r>
      <rPr>
        <sz val="7.5"/>
        <color rgb="FFFF0000"/>
        <rFont val="Calibri"/>
        <family val="2"/>
        <scheme val="minor"/>
      </rPr>
      <t>CGTCTC0</t>
    </r>
    <r>
      <rPr>
        <sz val="7.5"/>
        <color theme="1"/>
        <rFont val="Calibri"/>
        <family val="2"/>
        <scheme val="minor"/>
      </rPr>
      <t>^</t>
    </r>
  </si>
  <si>
    <r>
      <t>CGTCTC0</t>
    </r>
    <r>
      <rPr>
        <sz val="7.5"/>
        <color theme="1"/>
        <rFont val="Calibri"/>
        <family val="2"/>
        <scheme val="minor"/>
      </rPr>
      <t>^5' -BstH2IHaeIIRGCGCY</t>
    </r>
    <r>
      <rPr>
        <sz val="7.5"/>
        <color rgb="FFFF0000"/>
        <rFont val="Calibri"/>
        <family val="2"/>
        <scheme val="minor"/>
      </rPr>
      <t>RGCGC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</si>
  <si>
    <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GCGCY</t>
    </r>
    <r>
      <rPr>
        <sz val="7.5"/>
        <color theme="1"/>
        <rFont val="Calibri"/>
        <family val="2"/>
        <scheme val="minor"/>
      </rPr>
      <t>GCGC - 3'BstH9IBinIGGATC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</si>
  <si>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-BstHHIHhaIGCGC</t>
    </r>
    <r>
      <rPr>
        <sz val="7.5"/>
        <color rgb="FFFF0000"/>
        <rFont val="Calibri"/>
        <family val="2"/>
        <scheme val="minor"/>
      </rPr>
      <t>GCG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</si>
  <si>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CGC</t>
    </r>
    <r>
      <rPr>
        <sz val="7.5"/>
        <color theme="1"/>
        <rFont val="Calibri"/>
        <family val="2"/>
        <scheme val="minor"/>
      </rPr>
      <t>CG - 3'BstHPIHpaIGTTAAC</t>
    </r>
    <r>
      <rPr>
        <sz val="7.5"/>
        <color rgb="FFFF0000"/>
        <rFont val="Calibri"/>
        <family val="2"/>
        <scheme val="minor"/>
      </rPr>
      <t>GTT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AAC</t>
    </r>
  </si>
  <si>
    <r>
      <t>GTT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AAC</t>
    </r>
    <r>
      <rPr>
        <sz val="7.5"/>
        <color theme="1"/>
        <rFont val="Calibri"/>
        <family val="2"/>
        <scheme val="minor"/>
      </rPr>
      <t>BluntBstHZ55IBstXICCANNNNNNTGG</t>
    </r>
    <r>
      <rPr>
        <sz val="7.5"/>
        <color rgb="FFFF0000"/>
        <rFont val="Calibri"/>
        <family val="2"/>
        <scheme val="minor"/>
      </rPr>
      <t>CCANNNNN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</si>
  <si>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NNNNNTGG</t>
    </r>
    <r>
      <rPr>
        <sz val="7.5"/>
        <color theme="1"/>
        <rFont val="Calibri"/>
        <family val="2"/>
        <scheme val="minor"/>
      </rPr>
      <t>NNNN - 3'BstIZ316IDraIIICACNNNGTG</t>
    </r>
    <r>
      <rPr>
        <sz val="7.5"/>
        <color rgb="FFFF0000"/>
        <rFont val="Calibri"/>
        <family val="2"/>
        <scheme val="minor"/>
      </rPr>
      <t>CACNNN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GTG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</si>
  <si>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NNNGTG</t>
    </r>
    <r>
      <rPr>
        <sz val="7.5"/>
        <color theme="1"/>
        <rFont val="Calibri"/>
        <family val="2"/>
        <scheme val="minor"/>
      </rPr>
      <t>NNN - 3'BstJZ301IDdeICTNAG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</t>
    </r>
  </si>
  <si>
    <r>
      <t>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TNABstKTIMboIGATC</t>
    </r>
    <r>
      <rPr>
        <sz val="7.5"/>
        <color rgb="FFFF0000"/>
        <rFont val="Calibri"/>
        <family val="2"/>
        <scheme val="minor"/>
      </rPr>
      <t>GAT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</si>
  <si>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ATC</t>
    </r>
    <r>
      <rPr>
        <sz val="7.5"/>
        <color theme="1"/>
        <rFont val="Calibri"/>
        <family val="2"/>
        <scheme val="minor"/>
      </rPr>
      <t>AT - 3'BstM6IEcoRIICCWGG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</si>
  <si>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WBstMBIMboIGATC^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</si>
  <si>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GATCBstMCIMcrICGRYCG</t>
    </r>
    <r>
      <rPr>
        <sz val="7.5"/>
        <color rgb="FFFF0000"/>
        <rFont val="Calibri"/>
        <family val="2"/>
        <scheme val="minor"/>
      </rPr>
      <t>CGRY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</si>
  <si>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RYCG</t>
    </r>
    <r>
      <rPr>
        <sz val="7.5"/>
        <color theme="1"/>
        <rFont val="Calibri"/>
        <family val="2"/>
        <scheme val="minor"/>
      </rPr>
      <t>RY - 3'BstMWIMwoIGCNNNNNNNGC</t>
    </r>
    <r>
      <rPr>
        <sz val="7.5"/>
        <color rgb="FFFF0000"/>
        <rFont val="Calibri"/>
        <family val="2"/>
        <scheme val="minor"/>
      </rPr>
      <t>GCNNNNN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NNGC</t>
    </r>
  </si>
  <si>
    <r>
      <t>GCNN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NNNNNGC</t>
    </r>
    <r>
      <rPr>
        <sz val="7.5"/>
        <color theme="1"/>
        <rFont val="Calibri"/>
        <family val="2"/>
        <scheme val="minor"/>
      </rPr>
      <t>NNN - 3'BstMZ611IScrFICCNGG^</t>
    </r>
    <r>
      <rPr>
        <sz val="7.5"/>
        <color rgb="FF0000FF"/>
        <rFont val="Calibri"/>
        <family val="2"/>
        <scheme val="minor"/>
      </rPr>
      <t>CCNGG</t>
    </r>
  </si>
  <si>
    <r>
      <t>CCNGG</t>
    </r>
    <r>
      <rPr>
        <sz val="7.5"/>
        <color theme="1"/>
        <rFont val="Calibri"/>
        <family val="2"/>
        <scheme val="minor"/>
      </rPr>
      <t>^5' - CCNGGBstNIEcoRIICCWGG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</si>
  <si>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WBst31NIBsrBICCGCTC</t>
    </r>
    <r>
      <rPr>
        <sz val="7.5"/>
        <color rgb="FFFF0000"/>
        <rFont val="Calibri"/>
        <family val="2"/>
        <scheme val="minor"/>
      </rP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</si>
  <si>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CTC</t>
    </r>
    <r>
      <rPr>
        <sz val="7.5"/>
        <color theme="1"/>
        <rFont val="Calibri"/>
        <family val="2"/>
        <scheme val="minor"/>
      </rPr>
      <t>BluntBstNSINspIRCATGY</t>
    </r>
    <r>
      <rPr>
        <sz val="7.5"/>
        <color rgb="FFFF0000"/>
        <rFont val="Calibri"/>
        <family val="2"/>
        <scheme val="minor"/>
      </rPr>
      <t>RCATG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</si>
  <si>
    <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CATGY</t>
    </r>
    <r>
      <rPr>
        <sz val="7.5"/>
        <color theme="1"/>
        <rFont val="Calibri"/>
        <family val="2"/>
        <scheme val="minor"/>
      </rPr>
      <t>CATG - 3'BstNZ169IClaIATCGAT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</si>
  <si>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CGBstOIEcoRIICCWGG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</si>
  <si>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WBstOZ616IFinIGGGAC</t>
    </r>
    <r>
      <rPr>
        <sz val="7.5"/>
        <color rgb="FFFF0000"/>
        <rFont val="Calibri"/>
        <family val="2"/>
        <scheme val="minor"/>
      </rPr>
      <t>GGGAC0</t>
    </r>
    <r>
      <rPr>
        <sz val="7.5"/>
        <color theme="1"/>
        <rFont val="Calibri"/>
        <family val="2"/>
        <scheme val="minor"/>
      </rPr>
      <t>^</t>
    </r>
  </si>
  <si>
    <r>
      <t>GGGAC0</t>
    </r>
    <r>
      <rPr>
        <sz val="7.5"/>
        <color theme="1"/>
        <rFont val="Calibri"/>
        <family val="2"/>
        <scheme val="minor"/>
      </rPr>
      <t>^5' -BstPIBstEIIGGTNACC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</si>
  <si>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GTNACBstPAIPshAIGACNNNNGTC</t>
    </r>
    <r>
      <rPr>
        <sz val="7.5"/>
        <color rgb="FFFF0000"/>
        <rFont val="Calibri"/>
        <family val="2"/>
        <scheme val="minor"/>
      </rP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</si>
  <si>
    <r>
      <t>GACNN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NNGTC</t>
    </r>
    <r>
      <rPr>
        <sz val="7.5"/>
        <color theme="1"/>
        <rFont val="Calibri"/>
        <family val="2"/>
        <scheme val="minor"/>
      </rPr>
      <t>BluntBstPZ418IFokIGGATG</t>
    </r>
    <r>
      <rPr>
        <sz val="7.5"/>
        <color rgb="FFFF0000"/>
        <rFont val="Calibri"/>
        <family val="2"/>
        <scheme val="minor"/>
      </rPr>
      <t>GGATG0</t>
    </r>
    <r>
      <rPr>
        <sz val="7.5"/>
        <color theme="1"/>
        <rFont val="Calibri"/>
        <family val="2"/>
        <scheme val="minor"/>
      </rPr>
      <t>^</t>
    </r>
  </si>
  <si>
    <r>
      <t>GGATG0</t>
    </r>
    <r>
      <rPr>
        <sz val="7.5"/>
        <color theme="1"/>
        <rFont val="Calibri"/>
        <family val="2"/>
        <scheme val="minor"/>
      </rPr>
      <t>^5' -BstPZ740IAflIICTTAAG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TTAAG</t>
    </r>
  </si>
  <si>
    <r>
      <t>CTTAA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TTAABstRZ246ISwaIATTTAAAT</t>
    </r>
    <r>
      <rPr>
        <sz val="7.5"/>
        <color rgb="FFFF0000"/>
        <rFont val="Calibri"/>
        <family val="2"/>
        <scheme val="minor"/>
      </rPr>
      <t>ATTT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AAAT</t>
    </r>
  </si>
  <si>
    <r>
      <t>ATTT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AAAT</t>
    </r>
    <r>
      <rPr>
        <sz val="7.5"/>
        <color theme="1"/>
        <rFont val="Calibri"/>
        <family val="2"/>
        <scheme val="minor"/>
      </rPr>
      <t>BluntBstSIAvaICYCGRG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YCGRG</t>
    </r>
  </si>
  <si>
    <r>
      <t>CYCGR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YCGRBstSCIScrFICCNGG^</t>
    </r>
    <r>
      <rPr>
        <sz val="7.5"/>
        <color rgb="FF0000FF"/>
        <rFont val="Calibri"/>
        <family val="2"/>
        <scheme val="minor"/>
      </rPr>
      <t>CCNGG</t>
    </r>
  </si>
  <si>
    <r>
      <t>CCNGG</t>
    </r>
    <r>
      <rPr>
        <sz val="7.5"/>
        <color theme="1"/>
        <rFont val="Calibri"/>
        <family val="2"/>
        <scheme val="minor"/>
      </rPr>
      <t>^5' - CCNGGBstSFISfeICTRYAG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TRYAG</t>
    </r>
  </si>
  <si>
    <r>
      <t>CTRYA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TRYABstSNISnaBITACGTA</t>
    </r>
    <r>
      <rPr>
        <sz val="7.5"/>
        <color rgb="FFFF0000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</t>
    </r>
  </si>
  <si>
    <r>
      <t>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BluntBstSWISwaIATTTAAAT</t>
    </r>
    <r>
      <rPr>
        <sz val="7.5"/>
        <color rgb="FFFF0000"/>
        <rFont val="Calibri"/>
        <family val="2"/>
        <scheme val="minor"/>
      </rPr>
      <t>ATTT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AAAT</t>
    </r>
  </si>
  <si>
    <r>
      <t>ATTT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AAAT</t>
    </r>
    <r>
      <rPr>
        <sz val="7.5"/>
        <color theme="1"/>
        <rFont val="Calibri"/>
        <family val="2"/>
        <scheme val="minor"/>
      </rPr>
      <t>BluntBstT7IBclITGATCA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GATCA</t>
    </r>
  </si>
  <si>
    <r>
      <t>TGATC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GATCBstT9IBstEIIGGTNACC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</si>
  <si>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GTNACBstT10IBstEIIGGTNACC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GTNACC</t>
    </r>
  </si>
  <si>
    <r>
      <t>GGTNAC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GTNACBst31TIBinIGGATC</t>
    </r>
    <r>
      <rPr>
        <sz val="7.5"/>
        <color rgb="FFFF0000"/>
        <rFont val="Calibri"/>
        <family val="2"/>
        <scheme val="minor"/>
      </rPr>
      <t>GGATC0</t>
    </r>
    <r>
      <rPr>
        <sz val="7.5"/>
        <color theme="1"/>
        <rFont val="Calibri"/>
        <family val="2"/>
        <scheme val="minor"/>
      </rPr>
      <t>^</t>
    </r>
  </si>
  <si>
    <r>
      <t>GGATC0</t>
    </r>
    <r>
      <rPr>
        <sz val="7.5"/>
        <color theme="1"/>
        <rFont val="Calibri"/>
        <family val="2"/>
        <scheme val="minor"/>
      </rPr>
      <t>^5' -BstTS5IBbvIIGAAGAC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</si>
  <si>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-BstUIFnuDIICGCG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</si>
  <si>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BluntBst2UIEcoRIICCWGG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</si>
  <si>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WBstVIXhoICTCGAG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TCGAG</t>
    </r>
  </si>
  <si>
    <r>
      <t>CTCGA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TCGABstV1IBbvIGCAGC</t>
    </r>
    <r>
      <rPr>
        <sz val="7.5"/>
        <color rgb="FFFF0000"/>
        <rFont val="Calibri"/>
        <family val="2"/>
        <scheme val="minor"/>
      </rPr>
      <t>GCAGC0</t>
    </r>
    <r>
      <rPr>
        <sz val="7.5"/>
        <color theme="1"/>
        <rFont val="Calibri"/>
        <family val="2"/>
        <scheme val="minor"/>
      </rPr>
      <t>^</t>
    </r>
  </si>
  <si>
    <r>
      <t>GCAGC0</t>
    </r>
    <r>
      <rPr>
        <sz val="7.5"/>
        <color theme="1"/>
        <rFont val="Calibri"/>
        <family val="2"/>
        <scheme val="minor"/>
      </rPr>
      <t>^5' -BstV2IBbvIIGAAGAC</t>
    </r>
    <r>
      <rPr>
        <sz val="7.5"/>
        <color rgb="FFFF0000"/>
        <rFont val="Calibri"/>
        <family val="2"/>
        <scheme val="minor"/>
      </rPr>
      <t>GAAGAC0</t>
    </r>
    <r>
      <rPr>
        <sz val="7.5"/>
        <color theme="1"/>
        <rFont val="Calibri"/>
        <family val="2"/>
        <scheme val="minor"/>
      </rPr>
      <t>^</t>
    </r>
  </si>
  <si>
    <r>
      <t>GAAGAC0</t>
    </r>
    <r>
      <rPr>
        <sz val="7.5"/>
        <color theme="1"/>
        <rFont val="Calibri"/>
        <family val="2"/>
        <scheme val="minor"/>
      </rPr>
      <t>^5' -BstXICCANNNNNNTGG</t>
    </r>
    <r>
      <rPr>
        <sz val="7.5"/>
        <color rgb="FFFF0000"/>
        <rFont val="Calibri"/>
        <family val="2"/>
        <scheme val="minor"/>
      </rPr>
      <t>CCANNNNN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NTGG</t>
    </r>
  </si>
  <si>
    <r>
      <t>CCAN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NNNNNTGG</t>
    </r>
    <r>
      <rPr>
        <sz val="7.5"/>
        <color theme="1"/>
        <rFont val="Calibri"/>
        <family val="2"/>
        <scheme val="minor"/>
      </rPr>
      <t>NNNN - 3'BstX2IXhoIIRGATCY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GATCY</t>
    </r>
  </si>
  <si>
    <r>
      <t>RGATC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GATCBstYIXhoIIRGATCY</t>
    </r>
    <r>
      <rPr>
        <sz val="7.5"/>
        <color rgb="FFFF0000"/>
        <rFont val="Calibri"/>
        <family val="2"/>
        <scheme val="minor"/>
      </rPr>
      <t>R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GATCY</t>
    </r>
  </si>
  <si>
    <r>
      <t>RGATC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Y</t>
    </r>
    <r>
      <rPr>
        <sz val="7.5"/>
        <color theme="1"/>
        <rFont val="Calibri"/>
        <family val="2"/>
        <scheme val="minor"/>
      </rPr>
      <t>5' - GATCBstZIXmaIIICGGCCG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GGCCG</t>
    </r>
  </si>
  <si>
    <r>
      <t>CGGCC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GGCCBstZ17ISnaIGTATAC</t>
    </r>
    <r>
      <rPr>
        <sz val="7.5"/>
        <color rgb="FFFF0000"/>
        <rFont val="Calibri"/>
        <family val="2"/>
        <scheme val="minor"/>
      </rP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</si>
  <si>
    <r>
      <t>GTA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TAC</t>
    </r>
    <r>
      <rPr>
        <sz val="7.5"/>
        <color theme="1"/>
        <rFont val="Calibri"/>
        <family val="2"/>
        <scheme val="minor"/>
      </rPr>
      <t>BluntBsu6IKsp632ICTCTTC</t>
    </r>
    <r>
      <rPr>
        <sz val="7.5"/>
        <color rgb="FFFF0000"/>
        <rFont val="Calibri"/>
        <family val="2"/>
        <scheme val="minor"/>
      </rPr>
      <t>CTCTTC0</t>
    </r>
    <r>
      <rPr>
        <sz val="7.5"/>
        <color theme="1"/>
        <rFont val="Calibri"/>
        <family val="2"/>
        <scheme val="minor"/>
      </rPr>
      <t>^</t>
    </r>
  </si>
  <si>
    <r>
      <t>CTCTTC0</t>
    </r>
    <r>
      <rPr>
        <sz val="7.5"/>
        <color theme="1"/>
        <rFont val="Calibri"/>
        <family val="2"/>
        <scheme val="minor"/>
      </rPr>
      <t>^5' -Bsu15IClaIATCGAT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</si>
  <si>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CGBsu23IBspMIITCCGGA</t>
    </r>
    <r>
      <rPr>
        <sz val="7.5"/>
        <color rgb="FFFF0000"/>
        <rFont val="Calibri"/>
        <family val="2"/>
        <scheme val="minor"/>
      </rPr>
      <t>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CCGGA</t>
    </r>
  </si>
  <si>
    <r>
      <t>TCCGG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</t>
    </r>
    <r>
      <rPr>
        <sz val="7.5"/>
        <color theme="1"/>
        <rFont val="Calibri"/>
        <family val="2"/>
        <scheme val="minor"/>
      </rPr>
      <t>5' - CCGGBsu36ISauICCTNAGG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TNAGG</t>
    </r>
  </si>
  <si>
    <r>
      <t>CCTNA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TNABsu54IAsuIGGNCC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GNCC</t>
    </r>
  </si>
  <si>
    <r>
      <t>GGNC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GNCBsu1532IFnuDIICGCG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</si>
  <si>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BluntBsu1854IHgiJIIGRGCYC</t>
    </r>
    <r>
      <rPr>
        <sz val="7.5"/>
        <color rgb="FFFF0000"/>
        <rFont val="Calibri"/>
        <family val="2"/>
        <scheme val="minor"/>
      </rPr>
      <t>GRGCY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</si>
  <si>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RGCYC</t>
    </r>
    <r>
      <rPr>
        <sz val="7.5"/>
        <color theme="1"/>
        <rFont val="Calibri"/>
        <family val="2"/>
        <scheme val="minor"/>
      </rPr>
      <t>RGCY - 3'BsuBIPstICTGCAG</t>
    </r>
    <r>
      <rPr>
        <sz val="7.5"/>
        <color rgb="FFFF0000"/>
        <rFont val="Calibri"/>
        <family val="2"/>
        <scheme val="minor"/>
      </rPr>
      <t>CTGCA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</si>
  <si>
    <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TGCAG</t>
    </r>
    <r>
      <rPr>
        <sz val="7.5"/>
        <color theme="1"/>
        <rFont val="Calibri"/>
        <family val="2"/>
        <scheme val="minor"/>
      </rPr>
      <t>TGCA - 3'BsuFIHpaIICCGG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CGG</t>
    </r>
  </si>
  <si>
    <r>
      <t>CCG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CGBsuRIHaeIIIGGCC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</si>
  <si>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BluntBsuTUIClaIATCGAT</t>
    </r>
    <r>
      <rPr>
        <sz val="7.5"/>
        <color rgb="FFFF0000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CGAT</t>
    </r>
  </si>
  <si>
    <r>
      <t>ATCG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AT</t>
    </r>
    <r>
      <rPr>
        <sz val="7.5"/>
        <color theme="1"/>
        <rFont val="Calibri"/>
        <family val="2"/>
        <scheme val="minor"/>
      </rPr>
      <t>5' - CGBteIHaeIIIGGCC</t>
    </r>
    <r>
      <rPr>
        <sz val="7.5"/>
        <color rgb="FFFF0000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</si>
  <si>
    <r>
      <t>GG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BluntBtgIDsaICCRYGG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CRYGG</t>
    </r>
  </si>
  <si>
    <r>
      <t>CCRYG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CRYGBtgZIGCGATG</t>
    </r>
    <r>
      <rPr>
        <sz val="7.5"/>
        <color rgb="FFFF0000"/>
        <rFont val="Calibri"/>
        <family val="2"/>
        <scheme val="minor"/>
      </rPr>
      <t>GCGATG0</t>
    </r>
    <r>
      <rPr>
        <sz val="7.5"/>
        <color theme="1"/>
        <rFont val="Calibri"/>
        <family val="2"/>
        <scheme val="minor"/>
      </rPr>
      <t>^</t>
    </r>
  </si>
  <si>
    <r>
      <t>GCGATG0</t>
    </r>
    <r>
      <rPr>
        <sz val="7.5"/>
        <color theme="1"/>
        <rFont val="Calibri"/>
        <family val="2"/>
        <scheme val="minor"/>
      </rPr>
      <t>^5' -BthAIAvaIIGGWCC</t>
    </r>
    <r>
      <rPr>
        <sz val="7.5"/>
        <color rgb="FFFF0000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GWCC</t>
    </r>
  </si>
  <si>
    <r>
      <t>GGWC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5' - GWCBthCIFnu4HIGCNGC</t>
    </r>
    <r>
      <rPr>
        <sz val="7.5"/>
        <color rgb="FFFF0000"/>
        <rFont val="Calibri"/>
        <family val="2"/>
        <scheme val="minor"/>
      </rPr>
      <t>GCNG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</si>
  <si>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CNGC</t>
    </r>
    <r>
      <rPr>
        <sz val="7.5"/>
        <color theme="1"/>
        <rFont val="Calibri"/>
        <family val="2"/>
        <scheme val="minor"/>
      </rPr>
      <t>CNG - 3'BthDIEcoRIICCWGG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</si>
  <si>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WBthEIEcoRIICCWGG</t>
    </r>
    <r>
      <rPr>
        <sz val="7.5"/>
        <color rgb="FFFF0000"/>
        <rFont val="Calibri"/>
        <family val="2"/>
        <scheme val="minor"/>
      </rPr>
      <t>CC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WGG</t>
    </r>
  </si>
  <si>
    <r>
      <t>CCW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GG</t>
    </r>
    <r>
      <rPr>
        <sz val="7.5"/>
        <color theme="1"/>
        <rFont val="Calibri"/>
        <family val="2"/>
        <scheme val="minor"/>
      </rPr>
      <t>5' - WBtkIFnuDIICGCG</t>
    </r>
    <r>
      <rPr>
        <sz val="7.5"/>
        <color rgb="FFFF0000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</si>
  <si>
    <r>
      <t>CG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CG</t>
    </r>
    <r>
      <rPr>
        <sz val="7.5"/>
        <color theme="1"/>
        <rFont val="Calibri"/>
        <family val="2"/>
        <scheme val="minor"/>
      </rPr>
      <t>BluntBtkIIMboIGATC^</t>
    </r>
    <r>
      <rPr>
        <sz val="7.5"/>
        <color rgb="FF0000FF"/>
        <rFont val="Calibri"/>
        <family val="2"/>
        <scheme val="minor"/>
      </rPr>
      <t>GATC</t>
    </r>
  </si>
  <si>
    <r>
      <t>GATC</t>
    </r>
    <r>
      <rPr>
        <sz val="7.5"/>
        <color theme="1"/>
        <rFont val="Calibri"/>
        <family val="2"/>
        <scheme val="minor"/>
      </rPr>
      <t>^5' - GATCBtrICACGTC</t>
    </r>
    <r>
      <rPr>
        <sz val="7.5"/>
        <color rgb="FFFF0000"/>
        <rFont val="Calibri"/>
        <family val="2"/>
        <scheme val="minor"/>
      </rP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GTC</t>
    </r>
  </si>
  <si>
    <r>
      <t>CAC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GTC</t>
    </r>
    <r>
      <rPr>
        <sz val="7.5"/>
        <color theme="1"/>
        <rFont val="Calibri"/>
        <family val="2"/>
        <scheme val="minor"/>
      </rPr>
      <t>BluntBtsIGCAGTG</t>
    </r>
    <r>
      <rPr>
        <sz val="7.5"/>
        <color rgb="FFFF0000"/>
        <rFont val="Calibri"/>
        <family val="2"/>
        <scheme val="minor"/>
      </rPr>
      <t>GCAGTG0</t>
    </r>
    <r>
      <rPr>
        <sz val="7.5"/>
        <color theme="1"/>
        <rFont val="Calibri"/>
        <family val="2"/>
        <scheme val="minor"/>
      </rPr>
      <t>^</t>
    </r>
  </si>
  <si>
    <r>
      <t>GCAGTG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0</t>
    </r>
    <r>
      <rPr>
        <sz val="7.5"/>
        <color theme="1"/>
        <rFont val="Calibri"/>
        <family val="2"/>
        <scheme val="minor"/>
      </rPr>
      <t>- 3'BveIBspMIACCTGC</t>
    </r>
    <r>
      <rPr>
        <sz val="7.5"/>
        <color rgb="FFFF0000"/>
        <rFont val="Calibri"/>
        <family val="2"/>
        <scheme val="minor"/>
      </rPr>
      <t>ACCTGC0</t>
    </r>
    <r>
      <rPr>
        <sz val="7.5"/>
        <color theme="1"/>
        <rFont val="Calibri"/>
        <family val="2"/>
        <scheme val="minor"/>
      </rPr>
      <t>^</t>
    </r>
  </si>
  <si>
    <r>
      <t>ACCTGC0</t>
    </r>
    <r>
      <rPr>
        <sz val="7.5"/>
        <color theme="1"/>
        <rFont val="Calibri"/>
        <family val="2"/>
        <scheme val="minor"/>
      </rPr>
      <t>^5' -BvuIHgiJIIGRGCYC</t>
    </r>
    <r>
      <rPr>
        <sz val="7.5"/>
        <color rgb="FFFF0000"/>
        <rFont val="Calibri"/>
        <family val="2"/>
        <scheme val="minor"/>
      </rPr>
      <t>GRGCY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C</t>
    </r>
  </si>
  <si>
    <r>
      <t>G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RGCYC</t>
    </r>
    <r>
      <rPr>
        <sz val="7.5"/>
        <color theme="1"/>
        <rFont val="Calibri"/>
        <family val="2"/>
        <scheme val="minor"/>
      </rPr>
      <t>RGCY - 3'BvuBISplICGTACG</t>
    </r>
    <r>
      <rPr>
        <sz val="7.5"/>
        <color rgb="FFFF0000"/>
        <rFont val="Calibri"/>
        <family val="2"/>
        <scheme val="minor"/>
      </rPr>
      <t>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GTACG</t>
    </r>
  </si>
  <si>
    <r>
      <t>CGTAC</t>
    </r>
    <r>
      <rPr>
        <sz val="7.5"/>
        <color theme="1"/>
        <rFont val="Calibri"/>
        <family val="2"/>
        <scheme val="minor"/>
      </rPr>
      <t>^</t>
    </r>
    <r>
      <rPr>
        <sz val="7.5"/>
        <color rgb="FF0000FF"/>
        <rFont val="Calibri"/>
        <family val="2"/>
        <scheme val="minor"/>
      </rPr>
      <t>G</t>
    </r>
    <r>
      <rPr>
        <sz val="7.5"/>
        <color theme="1"/>
        <rFont val="Calibri"/>
        <family val="2"/>
        <scheme val="minor"/>
      </rPr>
      <t>5' - GTAC</t>
    </r>
  </si>
  <si>
    <t>AaaI</t>
  </si>
  <si>
    <t>Acetobacter aceti</t>
  </si>
  <si>
    <t>5' CGGCCG</t>
  </si>
  <si>
    <t>3' GCCGGC</t>
  </si>
  <si>
    <t>5' ---C   GGCCG--- 3'</t>
  </si>
  <si>
    <t>3' ---GCCGG   C--- 5'</t>
  </si>
  <si>
    <t>BseX3I, BstZI, EagI, EclXI, Eco52I, SenPT16I, XmaIII</t>
  </si>
  <si>
    <t>AagI</t>
  </si>
  <si>
    <t>Achromobacter agile</t>
  </si>
  <si>
    <t>5' ATCGAT</t>
  </si>
  <si>
    <t>3' TAGCTA</t>
  </si>
  <si>
    <t>5' ---AT   CGAT--- 3'</t>
  </si>
  <si>
    <t>3' ---TAGC   TA--- 5'</t>
  </si>
  <si>
    <t>BanIII, BavCI, Bsa29I, BseCI, BspDI, Bsu15I, BsuTUI, ClaI</t>
  </si>
  <si>
    <t>Arthrobacter aurescens SS2-322</t>
  </si>
  <si>
    <t>5' CACCTGC</t>
  </si>
  <si>
    <t>3' GTGGACG</t>
  </si>
  <si>
    <r>
      <t>5' ---CACCTGCN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   NNNN--- 3'</t>
    </r>
  </si>
  <si>
    <r>
      <t>3' ---GTGGACGN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NNNNN   --- 5'</t>
    </r>
  </si>
  <si>
    <t> — None on May 2010 —</t>
  </si>
  <si>
    <t>AasI</t>
  </si>
  <si>
    <t>Arthrobacter aurescens RFL3</t>
  </si>
  <si>
    <r>
      <t>5' GACN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GTC</t>
    </r>
  </si>
  <si>
    <r>
      <t>3' CAGN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CAG</t>
    </r>
  </si>
  <si>
    <t>5' ---GACNNNN   NNGTC--- 3'</t>
  </si>
  <si>
    <t>3' ---CTGNN   NNNNCAG--- 5'</t>
  </si>
  <si>
    <t>DrdI, DseDI</t>
  </si>
  <si>
    <t>5' AGGCCT</t>
  </si>
  <si>
    <t>3' TCCGGA</t>
  </si>
  <si>
    <t>5' ---AGG   CCT--- 3'</t>
  </si>
  <si>
    <t>3' ---TCC   GGA--- 5'</t>
  </si>
  <si>
    <t>AspMI, Eco147I,</t>
  </si>
  <si>
    <t> Eco1524I, </t>
  </si>
  <si>
    <t>PceI, Pme55I, SarI, Sru30DI, SteI</t>
  </si>
  <si>
    <t>5' GACGTC</t>
  </si>
  <si>
    <t>3' CTGCAG</t>
  </si>
  <si>
    <t>5' ---GACGT   C--- 3'</t>
  </si>
  <si>
    <t>3' ---C   TGCAG--- 5'</t>
  </si>
  <si>
    <t>Ssp5230I, ZraI</t>
  </si>
  <si>
    <t>AauI</t>
  </si>
  <si>
    <t>Arthrobacter aurescens</t>
  </si>
  <si>
    <t>5' TGTACA</t>
  </si>
  <si>
    <t>3' ACATGT</t>
  </si>
  <si>
    <t>5' ---T   GTACA--- 3'</t>
  </si>
  <si>
    <t>3' ---ACATG   T--- 5'</t>
  </si>
  <si>
    <t> BsmRI, </t>
  </si>
  <si>
    <t>Bsp1407I, BsrGI,</t>
  </si>
  <si>
    <t>BstAUI, Ssp4800I, SspBI</t>
  </si>
  <si>
    <t>AbaI</t>
  </si>
  <si>
    <t>Azospirillum brasilense UQ 1796</t>
  </si>
  <si>
    <t>5' TGATCA</t>
  </si>
  <si>
    <t>3' ACTAGT</t>
  </si>
  <si>
    <t>5' ---T   GATCA--- 3'</t>
  </si>
  <si>
    <t>3' ---ACTAG   T--- 5'</t>
  </si>
  <si>
    <t>BclI, BsiQI, BspXII,</t>
  </si>
  <si>
    <t>BstT7I, FbaI, Ksp22I,</t>
  </si>
  <si>
    <t> ParI </t>
  </si>
  <si>
    <t>AbeI</t>
  </si>
  <si>
    <t>Azotobacter beijerinckii Slo 54-028</t>
  </si>
  <si>
    <t>5' CCTCAGC</t>
  </si>
  <si>
    <t>3' GGAGTCG</t>
  </si>
  <si>
    <t>5' ---CC   TCAGC--- 3'</t>
  </si>
  <si>
    <t>3' ---GGAGT   CG--- 5'</t>
  </si>
  <si>
    <t>AbrI</t>
  </si>
  <si>
    <t>Azospirillum brasilense</t>
  </si>
  <si>
    <t>5' CTCGAG</t>
  </si>
  <si>
    <t>3' GAGCTC</t>
  </si>
  <si>
    <t>5' ---C   TCGAG--- 3'</t>
  </si>
  <si>
    <t>3' ---GAGCT   C--- 5'</t>
  </si>
  <si>
    <r>
      <t>BluI, BspAAI, BssHI, EscI, PaeR7I,</t>
    </r>
    <r>
      <rPr>
        <b/>
        <sz val="13"/>
        <color rgb="FF4CBB17"/>
        <rFont val="Arial"/>
      </rPr>
      <t>SciI</t>
    </r>
    <r>
      <rPr>
        <sz val="13"/>
        <color rgb="FF000000"/>
        <rFont val="Arial"/>
      </rPr>
      <t>, Sfr274I, Sol10179I, StrI, TliI</t>
    </r>
  </si>
  <si>
    <t>Acinetobacter calcoaceticus</t>
  </si>
  <si>
    <t>5' GTMKAC</t>
  </si>
  <si>
    <t>3' CAKMTG</t>
  </si>
  <si>
    <t>5' ---GT   MKAC--- 3'</t>
  </si>
  <si>
    <t>3' ---CAKM   TG--- 5'</t>
  </si>
  <si>
    <t>FblI, XmiI</t>
  </si>
  <si>
    <t>5' CGCG</t>
  </si>
  <si>
    <t>3' GCGC</t>
  </si>
  <si>
    <t>5' ---CG   CG--- 3'</t>
  </si>
  <si>
    <t>3' ---GC   GC--- 5'</t>
  </si>
  <si>
    <r>
      <t>Bsh1236I, Bsp50I, BstFNI, BstUI, MvnI, </t>
    </r>
    <r>
      <rPr>
        <b/>
        <sz val="13"/>
        <color rgb="FF4CBB17"/>
        <rFont val="Arial"/>
      </rPr>
      <t>SelI</t>
    </r>
    <r>
      <rPr>
        <sz val="13"/>
        <color rgb="FF000000"/>
        <rFont val="Arial"/>
      </rPr>
      <t>, BceBI, BepI, Bpu95I</t>
    </r>
  </si>
  <si>
    <t>5' TCCGGA</t>
  </si>
  <si>
    <t>3' AGGCCT</t>
  </si>
  <si>
    <t>5' ---T   CCGGA--- 3'</t>
  </si>
  <si>
    <t>3' ---AGGCC   T--- 5'</t>
  </si>
  <si>
    <t>Aor13HI, BbvAIII, BlfI, BseAI, BsiMI, BspEI, CauB3I, Kpn2I, MroI, PtaI</t>
  </si>
  <si>
    <t>Acc16I</t>
  </si>
  <si>
    <t>Acinetobacter calcoaceticus 16</t>
  </si>
  <si>
    <t>5' TGCGCA</t>
  </si>
  <si>
    <t>3' ACGCGT</t>
  </si>
  <si>
    <t>5' ---TGC   GCA--- 3'</t>
  </si>
  <si>
    <t>3' ---ACG   CGT--- 5'</t>
  </si>
  <si>
    <t>AosI, AviII, FdiII, FspI, MstI, NsbI, PamI, Pun14627I</t>
  </si>
  <si>
    <t>Acinetobacter calcoaceticus 36</t>
  </si>
  <si>
    <t>5' ACCTGC</t>
  </si>
  <si>
    <t>3' TGGACG</t>
  </si>
  <si>
    <r>
      <t>5' ---ACCTGCN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   NNNN--- 3'</t>
    </r>
  </si>
  <si>
    <r>
      <t>3' ---TGGACGN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NNNNN   --- 5'</t>
    </r>
  </si>
  <si>
    <t>BfuAI, BspMI, BveI</t>
  </si>
  <si>
    <t>Acinetobacter calcoaceticus 65</t>
  </si>
  <si>
    <t>5' GGTACC</t>
  </si>
  <si>
    <t>3' CCATGG</t>
  </si>
  <si>
    <t>5' ---G   GTACC--- 3'</t>
  </si>
  <si>
    <t>3' ---CCATG   G--- 5'</t>
  </si>
  <si>
    <r>
      <t>AhaB8I, Asp718I, </t>
    </r>
    <r>
      <rPr>
        <b/>
        <sz val="13"/>
        <color rgb="FF4CBB17"/>
        <rFont val="Arial"/>
      </rPr>
      <t>KpnI</t>
    </r>
    <r>
      <rPr>
        <sz val="13"/>
        <color rgb="FF000000"/>
        <rFont val="Arial"/>
      </rPr>
      <t>, SthI</t>
    </r>
  </si>
  <si>
    <t>Acc113I</t>
  </si>
  <si>
    <t>Acinetobacter calcoaceticus 113</t>
  </si>
  <si>
    <t>5' AGTACT</t>
  </si>
  <si>
    <t>3' TCATGA</t>
  </si>
  <si>
    <t>5' ---AGT   ACT--- 3'</t>
  </si>
  <si>
    <t>3' ---TCA   TGA--- 5'</t>
  </si>
  <si>
    <t>AssI,</t>
  </si>
  <si>
    <t>  BmcAI, Bpa34I, </t>
  </si>
  <si>
    <t>DpaI,</t>
  </si>
  <si>
    <t>Eco255I, RflFII, ScaI, ZrmI</t>
  </si>
  <si>
    <t>AccB1I</t>
  </si>
  <si>
    <t>Acinetobacter calcoaceticus B1</t>
  </si>
  <si>
    <t>5' GGYRCC</t>
  </si>
  <si>
    <t>3' CCRYGG</t>
  </si>
  <si>
    <t>5' ---G   GYRCC--- 3'</t>
  </si>
  <si>
    <t>3' ---CCRYG   G--- 5'</t>
  </si>
  <si>
    <t>BanI, BbvBI, BshNI, BspT107I, Eco64I, HgiCI, HgiHI, MspB4I</t>
  </si>
  <si>
    <t>AccB2I</t>
  </si>
  <si>
    <t>Acinetobacter calcoaceticus B2</t>
  </si>
  <si>
    <t>5' RGCGCY</t>
  </si>
  <si>
    <t>3' YCGCGR</t>
  </si>
  <si>
    <t>5' ---RGCGC   Y--- 3'</t>
  </si>
  <si>
    <t>3' ---Y   CGCGR--- 5'</t>
  </si>
  <si>
    <t> BfoI, </t>
  </si>
  <si>
    <r>
      <t>Bme142I</t>
    </r>
    <r>
      <rPr>
        <sz val="13"/>
        <color theme="1"/>
        <rFont val="Calibri"/>
        <family val="2"/>
        <scheme val="minor"/>
      </rPr>
      <t>, Bsp143II,</t>
    </r>
  </si>
  <si>
    <r>
      <t>BstH2I, HaeII, </t>
    </r>
    <r>
      <rPr>
        <b/>
        <sz val="13"/>
        <color rgb="FF4CBB17"/>
        <rFont val="Calibri"/>
        <family val="2"/>
        <scheme val="minor"/>
      </rPr>
      <t>LpnI</t>
    </r>
  </si>
  <si>
    <t>Acinetobacter calcoaceticus B7</t>
  </si>
  <si>
    <r>
      <t>5' CCAN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TGG</t>
    </r>
  </si>
  <si>
    <r>
      <t>3' GGTN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ACC</t>
    </r>
  </si>
  <si>
    <t>5' ---CCANNNN   NTGG--- 3'</t>
  </si>
  <si>
    <t>3' ---GGTN   NNNNACC--- 5'</t>
  </si>
  <si>
    <t>AcpII, Asp10HII, BasI, Esp1396I, PflBI, PflMI, Van91I</t>
  </si>
  <si>
    <t>Acinetobacter calcoaceticus BS</t>
  </si>
  <si>
    <t>5' CCGCTC</t>
  </si>
  <si>
    <t>3' GGCGAG</t>
  </si>
  <si>
    <t>5' ---CCG   CTC--- 3'</t>
  </si>
  <si>
    <t>3' ---GGC   GAG--- 5'</t>
  </si>
  <si>
    <t>BsrBI, BstD102I, Bst31NI, MbiI</t>
  </si>
  <si>
    <t>AccEBI</t>
  </si>
  <si>
    <t>Acinetobacter calcoaceticus EBF 65/65</t>
  </si>
  <si>
    <t>5' GGATCC</t>
  </si>
  <si>
    <t>3' CCTAGG</t>
  </si>
  <si>
    <t>5' ---G   GATCC--- 3'</t>
  </si>
  <si>
    <t>3' ---CCTAG   G--- 5'</t>
  </si>
  <si>
    <t>AsiI, BamHI, Bce751I, Bsp98I, BspAAIII, CelI, OkrAI, Uba4009I</t>
  </si>
  <si>
    <t>AceI</t>
  </si>
  <si>
    <t>Anabaena cedrorum</t>
  </si>
  <si>
    <t>5' GCWGC</t>
  </si>
  <si>
    <t>3' CGWCG</t>
  </si>
  <si>
    <t>5' ---G   CWGC--- 3'</t>
  </si>
  <si>
    <t>3' ---CGWC   G--- 5'</t>
  </si>
  <si>
    <t>ApeKI, SuiI, Taq52I, TseI</t>
  </si>
  <si>
    <t>AceII</t>
  </si>
  <si>
    <t>5' GCTAGC</t>
  </si>
  <si>
    <t>3' CGATCG</t>
  </si>
  <si>
    <t>5' ---GCTAG   C--- 3'</t>
  </si>
  <si>
    <t>3' ---C   GATCG--- 5'</t>
  </si>
  <si>
    <r>
      <t>AsuNHI</t>
    </r>
    <r>
      <rPr>
        <sz val="13"/>
        <color theme="1"/>
        <rFont val="Calibri"/>
        <family val="2"/>
        <scheme val="minor"/>
      </rPr>
      <t>, BmtI,</t>
    </r>
  </si>
  <si>
    <t> BspOI, </t>
  </si>
  <si>
    <r>
      <t>LlaG2I</t>
    </r>
    <r>
      <rPr>
        <sz val="13"/>
        <color theme="1"/>
        <rFont val="Calibri"/>
        <family val="2"/>
        <scheme val="minor"/>
      </rPr>
      <t>,</t>
    </r>
  </si>
  <si>
    <r>
      <t>NheI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PstNHI</t>
    </r>
  </si>
  <si>
    <t>AceIII</t>
  </si>
  <si>
    <t>5' CAGCTC</t>
  </si>
  <si>
    <t>3' GTCGAG</t>
  </si>
  <si>
    <r>
      <t>5' ---CAGCTCN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   NNNN--- 3'</t>
    </r>
  </si>
  <si>
    <r>
      <t>3' ---GTCGAGN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NNNNNN   --- 5'</t>
    </r>
  </si>
  <si>
    <t>Arthrobacter citreus</t>
  </si>
  <si>
    <t>5' CCGC</t>
  </si>
  <si>
    <t>3' GGCG</t>
  </si>
  <si>
    <t>5' ---C   CGC--- 3'</t>
  </si>
  <si>
    <t>3' ---GGC   G--- 5'</t>
  </si>
  <si>
    <t>SsiI</t>
  </si>
  <si>
    <t>Acinetobacter calcoaceticus M4</t>
  </si>
  <si>
    <t>5' AACGTT</t>
  </si>
  <si>
    <t>3' TTGCAA</t>
  </si>
  <si>
    <t>5' ---AA   CGTT--- 3'</t>
  </si>
  <si>
    <t>3' ---TTGC   AA--- 5'</t>
  </si>
  <si>
    <t>Psp1406I</t>
  </si>
  <si>
    <t>AclNI</t>
  </si>
  <si>
    <t>Acinetobacter calcoaceticus N20</t>
  </si>
  <si>
    <t>5' ACTAGT</t>
  </si>
  <si>
    <t>3' TGATCA</t>
  </si>
  <si>
    <t>5' ---A   CTAGT--- 3'</t>
  </si>
  <si>
    <t>3' ---TGATC   A--- 5'</t>
  </si>
  <si>
    <t>AhlI, BcuI, SpeI</t>
  </si>
  <si>
    <t>AclWI</t>
  </si>
  <si>
    <t>Acinetobacter calcoaceticus W2131</t>
  </si>
  <si>
    <t>5' GGATC</t>
  </si>
  <si>
    <t>3' CCTAG</t>
  </si>
  <si>
    <t>5' ---GGATCNNNN   N--- 3'</t>
  </si>
  <si>
    <t>3' ---CCTAGNNNNN   --- 5'</t>
  </si>
  <si>
    <t>AlwI, BinI,</t>
  </si>
  <si>
    <t> BpuFI, BsrWI, </t>
  </si>
  <si>
    <t>BspPI,</t>
  </si>
  <si>
    <t>BstH9I,</t>
  </si>
  <si>
    <t> Bst31TI, </t>
  </si>
  <si>
    <t>EacI,</t>
  </si>
  <si>
    <t> Ral8I </t>
  </si>
  <si>
    <t>AcpI</t>
  </si>
  <si>
    <t>Acidiphilium cryptum 25H</t>
  </si>
  <si>
    <t>5' TTCGAA</t>
  </si>
  <si>
    <t>3' AAGCTT</t>
  </si>
  <si>
    <t>5' ---TT   CGAA--- 3'</t>
  </si>
  <si>
    <t>3' ---AAGC   TT--- 5'</t>
  </si>
  <si>
    <t>Asp10HI, Bpu14I, Bsp119I, BstBI, Csp45I, FspII, MlaI, NspV, SspRFI</t>
  </si>
  <si>
    <t>AcpII</t>
  </si>
  <si>
    <t>AccB7I, Asp10HII, BasI, Esp1396I, PflBI, PflMI, Van91I</t>
  </si>
  <si>
    <t>AcrII</t>
  </si>
  <si>
    <t>Anabaenopsis circularis</t>
  </si>
  <si>
    <t>5' GGTNACC</t>
  </si>
  <si>
    <t>3' CCANTGG</t>
  </si>
  <si>
    <t>5' ---G   GTNACC--- 3'</t>
  </si>
  <si>
    <t>3' ---CCANTG   G--- 5'</t>
  </si>
  <si>
    <t>AspAI, Bse64I, BseT9I, BstEII, BstPI, Eco91I, EcoO65I, PspEI</t>
  </si>
  <si>
    <t>Arthrobacter citreus 310</t>
  </si>
  <si>
    <t>5' RAATTY</t>
  </si>
  <si>
    <t>3' YTTAAR</t>
  </si>
  <si>
    <t>5' ---R   AATTY--- 3'</t>
  </si>
  <si>
    <t>3' ---YTTAA   R--- 5'</t>
  </si>
  <si>
    <t>ApoI,</t>
  </si>
  <si>
    <t> CfaI, </t>
  </si>
  <si>
    <t>FsiI, XapI,</t>
  </si>
  <si>
    <t>5' CTGAAG</t>
  </si>
  <si>
    <t>3' GACTTC</t>
  </si>
  <si>
    <r>
      <t>5' ---CTGAAGN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NNNN   --- 3'</t>
    </r>
  </si>
  <si>
    <r>
      <t>3' ---GACTTCN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   NN--- 5'</t>
    </r>
  </si>
  <si>
    <t>BspKT5I, Eco57I</t>
  </si>
  <si>
    <t>AcvI</t>
  </si>
  <si>
    <t>Aeromonas caviae</t>
  </si>
  <si>
    <t>5' CACGTG</t>
  </si>
  <si>
    <t>3' GTGCAC</t>
  </si>
  <si>
    <t>5' ---CAC   GTG--- 3'</t>
  </si>
  <si>
    <t>3' ---GTG   CAC--- 5'</t>
  </si>
  <si>
    <t>BbrPI, BcoAI, Eco72I, PmaCI, PmlI, PspCI</t>
  </si>
  <si>
    <t>Anabaena cylindrica</t>
  </si>
  <si>
    <t>5' GRCGYC</t>
  </si>
  <si>
    <t>3' CYGCRG</t>
  </si>
  <si>
    <t>5' ---GR   CGYC--- 3'</t>
  </si>
  <si>
    <t>3' ---CYGC   RG--- 5'</t>
  </si>
  <si>
    <t>AhaII, AosII, BbiII, BsaHI, BstACI, Hin1I, HgiI, Hsp92I, Msp17I</t>
  </si>
  <si>
    <t>AdeI</t>
  </si>
  <si>
    <t>Alcaligenes denitrificans Ss 3-028</t>
  </si>
  <si>
    <t>5' CACNNNGTG</t>
  </si>
  <si>
    <t>3' GTGNNNCAC</t>
  </si>
  <si>
    <t>5' ---CACNNN   GTG--- 3'</t>
  </si>
  <si>
    <t>3' ---GTG   NNNCAC--- 5'</t>
  </si>
  <si>
    <t>BstIZ316I, DraIII</t>
  </si>
  <si>
    <t>AeuI</t>
  </si>
  <si>
    <t>Achromobacter eurydice</t>
  </si>
  <si>
    <t>5' CCWGG</t>
  </si>
  <si>
    <t>3' GGWCC</t>
  </si>
  <si>
    <t>5' ---CC   WGG--- 3'</t>
  </si>
  <si>
    <t>3' ---GGW   CC--- 5'</t>
  </si>
  <si>
    <r>
      <t>AglI, </t>
    </r>
    <r>
      <rPr>
        <b/>
        <sz val="13"/>
        <color rgb="FF4CBB17"/>
        <rFont val="Arial"/>
      </rPr>
      <t>AjnI</t>
    </r>
    <r>
      <rPr>
        <sz val="13"/>
        <color rgb="FF000000"/>
        <rFont val="Arial"/>
      </rPr>
      <t>, BseBI, BstNI, BstOI,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SleI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SspAI</t>
    </r>
  </si>
  <si>
    <t>Acidiphilium facilis 28H</t>
  </si>
  <si>
    <t>5' GTAC</t>
  </si>
  <si>
    <t>3' CATG</t>
  </si>
  <si>
    <t>5' ---GT   AC--- 3'</t>
  </si>
  <si>
    <t>3' ---CA   TG--- 5'</t>
  </si>
  <si>
    <r>
      <t>Csp6I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CviQI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CviRII</t>
    </r>
    <r>
      <rPr>
        <sz val="13"/>
        <color rgb="FF000000"/>
        <rFont val="Arial"/>
      </rPr>
      <t>, HpyBI, </t>
    </r>
    <r>
      <rPr>
        <b/>
        <sz val="13"/>
        <color rgb="FF4CBB17"/>
        <rFont val="Arial"/>
      </rPr>
      <t>PabI</t>
    </r>
    <r>
      <rPr>
        <sz val="13"/>
        <color rgb="FF000000"/>
        <rFont val="Arial"/>
      </rPr>
      <t>, PlaAII, RsaI, </t>
    </r>
    <r>
      <rPr>
        <b/>
        <sz val="13"/>
        <color rgb="FF4CBB17"/>
        <rFont val="Arial"/>
      </rPr>
      <t>RsaNI</t>
    </r>
  </si>
  <si>
    <t>Afa22MI</t>
  </si>
  <si>
    <t>Acidocella facilis</t>
  </si>
  <si>
    <t>5' CGATCG</t>
  </si>
  <si>
    <t>3' GCTAGC</t>
  </si>
  <si>
    <t>5' ---CGAT   CG--- 3'</t>
  </si>
  <si>
    <t>3' ---GC   TAGC--- 5'</t>
  </si>
  <si>
    <t>Afa16RI, BspCI, EagBI, ErhB9I, NblI, Ple19I, Psu161I, PvuI, RshI</t>
  </si>
  <si>
    <t>Afa16RI</t>
  </si>
  <si>
    <t>Acidiphilium sp. 16R</t>
  </si>
  <si>
    <t>Afa22MI, BspCI, EagBI, MvrI, NblI, Ple19I, PvuI, Psu161I, RshI, XorII</t>
  </si>
  <si>
    <t>Alcaligenes faecalis T2774</t>
  </si>
  <si>
    <t>5' AGCGCT</t>
  </si>
  <si>
    <t>3' TCGCGA</t>
  </si>
  <si>
    <t>5' ---AGC   GCT--- 3'</t>
  </si>
  <si>
    <t>3' ---TCG   CGA--- 5'</t>
  </si>
  <si>
    <t>AitI, Aor51H, Eco47III, FunI</t>
  </si>
  <si>
    <t>Anabaena flos-aquae</t>
  </si>
  <si>
    <t>5' GGWCC</t>
  </si>
  <si>
    <t>3' CCWGG</t>
  </si>
  <si>
    <t>5' ---G   GWCC--- 3'</t>
  </si>
  <si>
    <t>3' ---CCWG   G--- 5'</t>
  </si>
  <si>
    <t>Asp745I, BamNxI, BcuAI, CauI, Csp68KI, DsaIV, Eco47I, SinI</t>
  </si>
  <si>
    <t>5' CTTAAG</t>
  </si>
  <si>
    <t>3' GAATTC</t>
  </si>
  <si>
    <t>5' ---C   TTAAG--- 3'</t>
  </si>
  <si>
    <t>3' ---GAATT   C--- 5'</t>
  </si>
  <si>
    <t>BfrI, BspTI, Bst98I, BstAFI, BstPZ740I, Esp4I, MspCI, Vha464I</t>
  </si>
  <si>
    <t>5' ACRYGT</t>
  </si>
  <si>
    <t>3' TGYRCA</t>
  </si>
  <si>
    <t>5' ---A   CRYGT--- 3'</t>
  </si>
  <si>
    <t>3' ---TGYRC   A--- 5'</t>
  </si>
  <si>
    <t> Asp90I </t>
  </si>
  <si>
    <t>Agrobacterium gelatinovorum</t>
  </si>
  <si>
    <t>5' ACCGGT</t>
  </si>
  <si>
    <t>3' TGGCCA</t>
  </si>
  <si>
    <t>5' ---A   CCGGT--- 3'</t>
  </si>
  <si>
    <t>3' ---TGGCC   A--- 5'</t>
  </si>
  <si>
    <t>AsiAI,</t>
  </si>
  <si>
    <t> AsiGI, </t>
  </si>
  <si>
    <t>BshTI, CsiAI,</t>
  </si>
  <si>
    <t>CspAI, PinAI</t>
  </si>
  <si>
    <t>Arthrobacter globiformis</t>
  </si>
  <si>
    <r>
      <t>AeuI, Bse16I, Bse17I, Bse24I, BshGI,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SleI</t>
    </r>
    <r>
      <rPr>
        <sz val="13"/>
        <color rgb="FF000000"/>
        <rFont val="Arial"/>
      </rPr>
      <t>, SniI, SslI</t>
    </r>
  </si>
  <si>
    <t>AhaI</t>
  </si>
  <si>
    <t>Alteromonas haloplanktis B8</t>
  </si>
  <si>
    <t>5' CCSGG</t>
  </si>
  <si>
    <t>3' GGSCC</t>
  </si>
  <si>
    <t>5' ---CC   SGG--- 3'</t>
  </si>
  <si>
    <t>3' ---GGS   CC--- 5'</t>
  </si>
  <si>
    <t>AseII, BcnI,</t>
  </si>
  <si>
    <t> BpuMI, </t>
  </si>
  <si>
    <t>CauII, </t>
  </si>
  <si>
    <r>
      <t>Eco1831I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EcoHI</t>
    </r>
    <r>
      <rPr>
        <sz val="13"/>
        <color theme="1"/>
        <rFont val="Calibri"/>
        <family val="2"/>
        <scheme val="minor"/>
      </rPr>
      <t>, HgiS22I, NciI</t>
    </r>
  </si>
  <si>
    <t>AhaII</t>
  </si>
  <si>
    <t>Aphanothece halophytica</t>
  </si>
  <si>
    <t>AcyI, AstWI, AsuIII, BsaHI, BstACI, Hin1I, HgiI, HgiDI, HgiHII, PamII</t>
  </si>
  <si>
    <t>5' TTTAAA</t>
  </si>
  <si>
    <t>3' AAATTT</t>
  </si>
  <si>
    <t>5' ---TTT   AAA--- 3'</t>
  </si>
  <si>
    <t>3' ---AAA   TTT--- 5'</t>
  </si>
  <si>
    <t>DraI, PauAII, SruI</t>
  </si>
  <si>
    <t>AhaB8I</t>
  </si>
  <si>
    <r>
      <t>Acc65I, Asp718I, </t>
    </r>
    <r>
      <rPr>
        <b/>
        <sz val="13"/>
        <color rgb="FF4CBB17"/>
        <rFont val="Arial"/>
      </rPr>
      <t>KpnI</t>
    </r>
    <r>
      <rPr>
        <sz val="13"/>
        <color rgb="FF000000"/>
        <rFont val="Arial"/>
      </rPr>
      <t>, SthI</t>
    </r>
  </si>
  <si>
    <t>Aeromonas hydrophila</t>
  </si>
  <si>
    <r>
      <t>5' GACN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GTC</t>
    </r>
  </si>
  <si>
    <r>
      <t>3' CTGN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CAG</t>
    </r>
  </si>
  <si>
    <t>5' ---GACNNN   NNGTC--- 3'</t>
  </si>
  <si>
    <t>3' ---CTGNN   NNNCAG--- 5'</t>
  </si>
  <si>
    <t>AspEI,</t>
  </si>
  <si>
    <t> BmeRI, </t>
  </si>
  <si>
    <t>BspOVI, DriI,</t>
  </si>
  <si>
    <t>Eam1105I, EclHKI, NruGI</t>
  </si>
  <si>
    <t>AhlI</t>
  </si>
  <si>
    <t>Alteromonas haloplanktis SP</t>
  </si>
  <si>
    <t>AclNI, BcuI, SpeI</t>
  </si>
  <si>
    <t>AhyI</t>
  </si>
  <si>
    <t>5' CCCGGG</t>
  </si>
  <si>
    <t>3' GGGCCC</t>
  </si>
  <si>
    <t>5' ---C   CCGGG--- 3'</t>
  </si>
  <si>
    <t>3' ---GGGCC   C--- 5'</t>
  </si>
  <si>
    <r>
      <t>Cfr9I, </t>
    </r>
    <r>
      <rPr>
        <b/>
        <sz val="13"/>
        <color rgb="FF4CBB17"/>
        <rFont val="Arial"/>
      </rPr>
      <t>CfrJ4I</t>
    </r>
    <r>
      <rPr>
        <sz val="13"/>
        <color rgb="FF000000"/>
        <rFont val="Arial"/>
      </rPr>
      <t>, EaeAI, EclRI, </t>
    </r>
    <r>
      <rPr>
        <b/>
        <sz val="13"/>
        <color rgb="FF4CBB17"/>
        <rFont val="Arial"/>
      </rPr>
      <t>PaeBI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SmaI</t>
    </r>
    <r>
      <rPr>
        <sz val="13"/>
        <color rgb="FF000000"/>
        <rFont val="Arial"/>
      </rPr>
      <t>, TspMI, XmaI, XmaCI</t>
    </r>
  </si>
  <si>
    <t>AitI</t>
  </si>
  <si>
    <t>Aquaspirillum itersonii</t>
  </si>
  <si>
    <t>AfeI, Aor51H, Eco47III, FunI</t>
  </si>
  <si>
    <t>AjnI</t>
  </si>
  <si>
    <t>Acinetobacter johnsonii R2</t>
  </si>
  <si>
    <t>5' ---   CCWGG--- 3'</t>
  </si>
  <si>
    <t>3' ---GGWCC   --- 5'</t>
  </si>
  <si>
    <t>AorI, ApaORI, ApyI, EcoRII, MvaI, Psp6I, PspGI, SleI, SspAI</t>
  </si>
  <si>
    <t>AjoI</t>
  </si>
  <si>
    <t>Acinetobacter johnsonii 35</t>
  </si>
  <si>
    <t>5' CTGCAG</t>
  </si>
  <si>
    <t>3' GACGTC</t>
  </si>
  <si>
    <t>5' ---CTGCA   G--- 3'</t>
  </si>
  <si>
    <t>3' ---G   ACGTC--- 5'</t>
  </si>
  <si>
    <t>AjoI, ApiI, BloHII, BspMAI, CfrA4I, CfuII, PstI, SalPI, SflI, Srl5DI</t>
  </si>
  <si>
    <t>Aureobacterium liquefaciens</t>
  </si>
  <si>
    <r>
      <t>5' CACN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GTG</t>
    </r>
  </si>
  <si>
    <r>
      <t>3' GTGN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CAC</t>
    </r>
  </si>
  <si>
    <t>5' ---CACNN   NNGTG--- 3'</t>
  </si>
  <si>
    <t>3' ---GTGNN   NNCAC--- 5'</t>
  </si>
  <si>
    <t>OliI</t>
  </si>
  <si>
    <t>AlfI</t>
  </si>
  <si>
    <t>Acinetobacter lwoffii BH 32</t>
  </si>
  <si>
    <r>
      <t>5' GCAN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TGC</t>
    </r>
  </si>
  <si>
    <r>
      <t>3' CGTN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ACG</t>
    </r>
  </si>
  <si>
    <r>
      <t>5' ---GCAN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TGCN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NNN   --- 3'</t>
    </r>
  </si>
  <si>
    <r>
      <t>3' ---CGTN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ACGN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   NN--- 5'</t>
    </r>
  </si>
  <si>
    <t>AliI</t>
  </si>
  <si>
    <t>Acetobacter liquefaciens</t>
  </si>
  <si>
    <t>AccEBI, BamHI, Bce751I, Bsp98I, BspAAIII, Nsp29132II, Pfl8I</t>
  </si>
  <si>
    <t>AliAJI</t>
  </si>
  <si>
    <t>Acetobacter liquefaciens AJ 2881</t>
  </si>
  <si>
    <t>ApiI, Asp713I, BspMAI, CflI, CstI, MhaAI, PstI, SalPI, Sst12I, YenI</t>
  </si>
  <si>
    <t>Acinetobacter lwoffii Ks 4-8</t>
  </si>
  <si>
    <r>
      <t>5' GAACN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TCC</t>
    </r>
  </si>
  <si>
    <r>
      <t>3' CTTGN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AGG</t>
    </r>
  </si>
  <si>
    <r>
      <t>5' ---GAACN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TCCN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NNNNNN   --- 3'</t>
    </r>
  </si>
  <si>
    <r>
      <t>3' ---CTTGN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AGGN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NNNNN--- 5'</t>
    </r>
  </si>
  <si>
    <t>Arthrobacter luteus</t>
  </si>
  <si>
    <t>5' AGCT</t>
  </si>
  <si>
    <t>3' TCGA</t>
  </si>
  <si>
    <t>5' ---AG   CT--- 3'</t>
  </si>
  <si>
    <t>3' ---TC   GA--- 5'</t>
  </si>
  <si>
    <t> AluBI, </t>
  </si>
  <si>
    <t>MltI</t>
  </si>
  <si>
    <t>Acinetobacter lwoffii</t>
  </si>
  <si>
    <r>
      <t>5' ---GGATCN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   N--- 3'</t>
    </r>
  </si>
  <si>
    <r>
      <t>3' ---CCTAGN</t>
    </r>
    <r>
      <rPr>
        <vertAlign val="subscript"/>
        <sz val="10"/>
        <color rgb="FF000000"/>
        <rFont val="Courier New"/>
      </rPr>
      <t>3</t>
    </r>
    <r>
      <rPr>
        <sz val="10"/>
        <color rgb="FF000000"/>
        <rFont val="Courier New"/>
      </rPr>
      <t>NN   --- 5'</t>
    </r>
  </si>
  <si>
    <t>AclWI, BinI, BspPI,</t>
  </si>
  <si>
    <t> BsrWI, </t>
  </si>
  <si>
    <t> BthII, Bth617I, </t>
  </si>
  <si>
    <t>EacI</t>
  </si>
  <si>
    <t>Alw21I</t>
  </si>
  <si>
    <t>Acinetobacter lwoffii RFL21</t>
  </si>
  <si>
    <t>5' GWGCWC</t>
  </si>
  <si>
    <t>3' CWCGWG</t>
  </si>
  <si>
    <t>5' ---GWGCW   C--- 3'</t>
  </si>
  <si>
    <t>3' ---C   WCGWG--- 5'</t>
  </si>
  <si>
    <t>AspHI, Bbv12I, Bsh45I, BsiHKAI,</t>
  </si>
  <si>
    <t> Bsm6I, </t>
  </si>
  <si>
    <t>HgiAI, MspV281I  </t>
  </si>
  <si>
    <t>Acinetobacter lwoffii RFL26</t>
  </si>
  <si>
    <t>5' GTCTC</t>
  </si>
  <si>
    <t>3' CAGAG</t>
  </si>
  <si>
    <t>5' ---GTCTCN   NNNN--- 3'</t>
  </si>
  <si>
    <t>3' ---CAGAGNNNNN   --- 5'</t>
  </si>
  <si>
    <t> BcoDI, BscQII, </t>
  </si>
  <si>
    <t>BsmAI, BsoMAI,</t>
  </si>
  <si>
    <t> BstMAI </t>
  </si>
  <si>
    <t>Alw44I</t>
  </si>
  <si>
    <t>Acinetobacter lwoffii RFL44</t>
  </si>
  <si>
    <t>5' GTGCAC</t>
  </si>
  <si>
    <t>3' CACGTG</t>
  </si>
  <si>
    <t>5' ---G   TGCAC--- 3'</t>
  </si>
  <si>
    <t>3' ---CACGT   G--- 5'</t>
  </si>
  <si>
    <t>ApaLI, SnoI, VneI</t>
  </si>
  <si>
    <t>Acinetobacter lwoffii N</t>
  </si>
  <si>
    <t>5' CAGNNNCTG</t>
  </si>
  <si>
    <t>3' GTCNNNGAG</t>
  </si>
  <si>
    <t>5' ---CAGNNN   CTG--- 3'</t>
  </si>
  <si>
    <t>3' ---GTC   NNNGAC--- 5'</t>
  </si>
  <si>
    <t>CaiI</t>
  </si>
  <si>
    <t>AlwXI</t>
  </si>
  <si>
    <t>Acinetobacter lwoffii X</t>
  </si>
  <si>
    <t>5' GCAGC</t>
  </si>
  <si>
    <t>3' CGTCG</t>
  </si>
  <si>
    <r>
      <t>5' ---GCAGCN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NNNN--- 3'</t>
    </r>
  </si>
  <si>
    <r>
      <t>3' ---CGTCGN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   --- 5'</t>
    </r>
  </si>
  <si>
    <t>BbvI, BseKI, BseXI, Bsp423I, Bst12I, Bst71I, BstV1I</t>
  </si>
  <si>
    <t>Ama87I</t>
  </si>
  <si>
    <t>Alteromonas macleodii 87</t>
  </si>
  <si>
    <t>5' CYCGRG</t>
  </si>
  <si>
    <t>3' GRGCYC</t>
  </si>
  <si>
    <t>5' ---C   YCGRG--- 3'</t>
  </si>
  <si>
    <t>3' ---GRGCY   C--- 5'</t>
  </si>
  <si>
    <t>AquI, AvaI,</t>
  </si>
  <si>
    <t> BmeT110I, </t>
  </si>
  <si>
    <t>BsiHKCI,</t>
  </si>
  <si>
    <r>
      <t>BsoBI, Eco88I, </t>
    </r>
    <r>
      <rPr>
        <b/>
        <sz val="13"/>
        <color rgb="FF4CBB17"/>
        <rFont val="Calibri"/>
        <family val="2"/>
        <scheme val="minor"/>
      </rPr>
      <t>Nli3877I</t>
    </r>
    <r>
      <rPr>
        <sz val="13"/>
        <color theme="1"/>
        <rFont val="Calibri"/>
        <family val="2"/>
        <scheme val="minor"/>
      </rPr>
      <t>, NspSAI</t>
    </r>
  </si>
  <si>
    <t>AocI</t>
  </si>
  <si>
    <t>Anabaena sp.</t>
  </si>
  <si>
    <t>5' CCTNAGG</t>
  </si>
  <si>
    <t>3' GGANTCC</t>
  </si>
  <si>
    <t>5' ---CC   TNAGG--- 3'</t>
  </si>
  <si>
    <t>3' ---GGANT   CC--- 5'</t>
  </si>
  <si>
    <t>AxyI, Bse21I, Bsu36I, Eco81I, Lmu60I, OxaNI, MstII, SauI, SshAI</t>
  </si>
  <si>
    <t>AocII</t>
  </si>
  <si>
    <t>5' GDGCHC</t>
  </si>
  <si>
    <t>3' CHCGDG</t>
  </si>
  <si>
    <t>5' ---GDGCH   C--- 3'</t>
  </si>
  <si>
    <t>3' ---C   HCGDG--- 5'</t>
  </si>
  <si>
    <t>BmyI, BsoCI, Bsp1286I, BspLS2I, MhlI, NspII, SduI</t>
  </si>
  <si>
    <t>AorI</t>
  </si>
  <si>
    <t>Acetobacter aceti orleanensis</t>
  </si>
  <si>
    <r>
      <t>BseBI, BstNI, BstOI, Bst2UI,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 Sth117I, Taxi</t>
    </r>
  </si>
  <si>
    <t>Acidiphilium organovorum 13H</t>
  </si>
  <si>
    <t>AccIII, BbvAIII, BlfI, BseAI, BsiMI, BspEI, CauB3I, Kpn2I, MroI, PtaI</t>
  </si>
  <si>
    <t>Acidiphilium organovorum 51H</t>
  </si>
  <si>
    <t>AfeI, AitI, Eco47III, FunI</t>
  </si>
  <si>
    <t>AosI</t>
  </si>
  <si>
    <t>Anabaena oscillarioides</t>
  </si>
  <si>
    <t>Acc16I, AviII, FdiII, FspI, MstI, NsbI, PamI, Pun14627I</t>
  </si>
  <si>
    <t>AosII</t>
  </si>
  <si>
    <t>AcyI, AstWI, BbiII, BsaHI, BstACI, Hin1I, HgiI, HgiGI, Msp17I, PamII</t>
  </si>
  <si>
    <t>Acetobacter pasteurianus pasteurianus</t>
  </si>
  <si>
    <t>5' GGGCCC</t>
  </si>
  <si>
    <t>3' CCCGGG</t>
  </si>
  <si>
    <t>5' ---GGGCC   C--- 3'</t>
  </si>
  <si>
    <t>3' ---C   CCGGG--- 5'</t>
  </si>
  <si>
    <t>Bsp120I, PpeI, PspOMI</t>
  </si>
  <si>
    <t>Acetobacter pasteurianus B</t>
  </si>
  <si>
    <r>
      <t>5' GCAN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TGC</t>
    </r>
  </si>
  <si>
    <r>
      <t>3' CGTN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ACG</t>
    </r>
  </si>
  <si>
    <t>5' ---GCANNNNN   TGC--- 3'</t>
  </si>
  <si>
    <t>3' ---CGT   NNNNNACG--- 5'</t>
  </si>
  <si>
    <t>ApaCI</t>
  </si>
  <si>
    <t>Acetobacter pasteurianus C</t>
  </si>
  <si>
    <t>AliI, BamHI, BnaI, Bsp4009I, BstI, NspSAIV, Pfl8I, SolI, SurI</t>
  </si>
  <si>
    <t>Acetobacter pasteurianus</t>
  </si>
  <si>
    <t>Alw44I, SnoI, VneI</t>
  </si>
  <si>
    <t>ApaORI</t>
  </si>
  <si>
    <r>
      <t>AjnI</t>
    </r>
    <r>
      <rPr>
        <sz val="13"/>
        <color rgb="FF000000"/>
        <rFont val="Arial"/>
      </rPr>
      <t>, BstNI, BstOI, Bst1I, Bst2I, Fsp1604I, MvaI, </t>
    </r>
    <r>
      <rPr>
        <b/>
        <sz val="13"/>
        <color rgb="FF4CBB17"/>
        <rFont val="Arial"/>
      </rPr>
      <t>Psp6I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PspGI</t>
    </r>
  </si>
  <si>
    <t>Aeropyrum pernix K1</t>
  </si>
  <si>
    <t>AceI, SuiI, Taq52I, TseI</t>
  </si>
  <si>
    <t>ApiI</t>
  </si>
  <si>
    <t>Arthrobacter picolinophilus</t>
  </si>
  <si>
    <t>Asp713I, Bsp63I, CfrA4I, PaePI, Pfl21I, Psp23I, PstI, SflI, Sst12I</t>
  </si>
  <si>
    <t>Arthrobacter protophormiae</t>
  </si>
  <si>
    <t>AcsI</t>
  </si>
  <si>
    <t>FsiI, XapI</t>
  </si>
  <si>
    <t>ApyI</t>
  </si>
  <si>
    <t>Arthrobacter pyridinolis</t>
  </si>
  <si>
    <t>BciBII, BptI, BseBI, BstNI, BstOI, Bst2UI, Bst38I, Bst100I, MvaI</t>
  </si>
  <si>
    <t>AquI</t>
  </si>
  <si>
    <t>Agmenellum quadruplicatum PR-6</t>
  </si>
  <si>
    <t>BcoI,</t>
  </si>
  <si>
    <t>BmeT110I,</t>
  </si>
  <si>
    <t>Bse15I, BsiHKCI,</t>
  </si>
  <si>
    <t>BsoBI, BstSI, Eco27kI, OfoI</t>
  </si>
  <si>
    <t>Arthrobacter sp.</t>
  </si>
  <si>
    <t>5' GGCGCGCC</t>
  </si>
  <si>
    <t>3' CCGCGCGG</t>
  </si>
  <si>
    <t>5' ---GG   CGCGCC--- 3'</t>
  </si>
  <si>
    <t>3' ---CCGCGC   GG--- 5'</t>
  </si>
  <si>
    <t> PalAI, SgsI </t>
  </si>
  <si>
    <t>Aquaspirillum serpens</t>
  </si>
  <si>
    <t>5' ATTAAT</t>
  </si>
  <si>
    <t>3' TAATTA</t>
  </si>
  <si>
    <t>5' ---AT   TAAT--- 3'</t>
  </si>
  <si>
    <t>3' ---TAAT   TA--- 5'</t>
  </si>
  <si>
    <t>AsnI, BpoAI, PshBI, Sru4DI, VspI</t>
  </si>
  <si>
    <r>
      <t>AhaI, AsuC2I, BcnI, CauII, </t>
    </r>
    <r>
      <rPr>
        <b/>
        <sz val="13"/>
        <color rgb="FF4CBB17"/>
        <rFont val="Arial"/>
      </rPr>
      <t>EcoHI</t>
    </r>
    <r>
      <rPr>
        <sz val="13"/>
        <color rgb="FF000000"/>
        <rFont val="Arial"/>
      </rPr>
      <t>, HgiS22I, </t>
    </r>
    <r>
      <rPr>
        <b/>
        <sz val="13"/>
        <color rgb="FF4CBB17"/>
        <rFont val="Arial"/>
      </rPr>
      <t>Kpn49kII</t>
    </r>
    <r>
      <rPr>
        <sz val="13"/>
        <color rgb="FF000000"/>
        <rFont val="Arial"/>
      </rPr>
      <t>, Mgl14481I, NciI</t>
    </r>
  </si>
  <si>
    <t>AsiI</t>
  </si>
  <si>
    <t>Azotobacter sp.</t>
  </si>
  <si>
    <t>ApaCI, BamHI, BnaI, Bsp4009I, BstI, OkrAI, Pfl8I, SurI, Uba4009I</t>
  </si>
  <si>
    <t>AsiAI</t>
  </si>
  <si>
    <t>Arthrobacter sp. A7359</t>
  </si>
  <si>
    <t>AgeI,</t>
  </si>
  <si>
    <t>5' GCGATCGC</t>
  </si>
  <si>
    <t>3' CGCTAGCG</t>
  </si>
  <si>
    <t>5' ---GCGAT   CGC--- 3'</t>
  </si>
  <si>
    <t>3' ---CGC   TAGCG--- 5'</t>
  </si>
  <si>
    <t> RgaI, SfaAI, </t>
  </si>
  <si>
    <t>SgfI</t>
  </si>
  <si>
    <t>Arthrobacter sp. N-CM</t>
  </si>
  <si>
    <t>AseI, BpoAI, PshBI, Sru4DI, VspI</t>
  </si>
  <si>
    <t>Achromobacter sp. 699</t>
  </si>
  <si>
    <t>5' GACNNNGTC</t>
  </si>
  <si>
    <t>3' CTGNNNCAG</t>
  </si>
  <si>
    <t>5' ---GACN   NNGTC--- 3'</t>
  </si>
  <si>
    <t>3' ---CTGNN   NCAG--- 5'</t>
  </si>
  <si>
    <t>AtsI, PflFI, PsyI, TelI, Tth111I</t>
  </si>
  <si>
    <t>Achromobacter sp. 700</t>
  </si>
  <si>
    <r>
      <t>5' GAAN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TTC</t>
    </r>
  </si>
  <si>
    <r>
      <t>3' CTTN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AAG</t>
    </r>
  </si>
  <si>
    <t>5' ---GAANN   NNTTC--- 3'</t>
  </si>
  <si>
    <t>3' ---CTTNN   NNAAG--- 5'</t>
  </si>
  <si>
    <t>BbvAI, MroXI, PdmI, XmnI</t>
  </si>
  <si>
    <t>Asp713I</t>
  </si>
  <si>
    <t>Achromobacter sp. 713</t>
  </si>
  <si>
    <t>AjoI, AliAJI, BloHII, CfrA4I, Ecl37kI, MhaAI, PstI, SflI, Srl5DI, YenI</t>
  </si>
  <si>
    <t>Achromobacter sp. 718</t>
  </si>
  <si>
    <r>
      <t>Acc65I, AhaB8I, </t>
    </r>
    <r>
      <rPr>
        <b/>
        <sz val="13"/>
        <color rgb="FF4CBB17"/>
        <rFont val="Arial"/>
      </rPr>
      <t>KpnI</t>
    </r>
    <r>
      <rPr>
        <sz val="13"/>
        <color rgb="FF000000"/>
        <rFont val="Arial"/>
      </rPr>
      <t>, SthI</t>
    </r>
  </si>
  <si>
    <t>Asp745I</t>
  </si>
  <si>
    <t>Achromobacter sp. 745</t>
  </si>
  <si>
    <r>
      <t>Bme18I, BsrAI, CauI, Eco47I, ErpI, FdiI, SinI, </t>
    </r>
    <r>
      <rPr>
        <b/>
        <sz val="13"/>
        <color rgb="FF4CBB17"/>
        <rFont val="Arial"/>
      </rPr>
      <t>VpaK11AI</t>
    </r>
    <r>
      <rPr>
        <sz val="13"/>
        <color rgb="FF000000"/>
        <rFont val="Arial"/>
      </rPr>
      <t>, VpaK11BI</t>
    </r>
  </si>
  <si>
    <t>AspAI</t>
  </si>
  <si>
    <t>Alcaligenes sp.</t>
  </si>
  <si>
    <t>AcrII, Bse64I, BseT10I, BstEII, BstPI, Eco91I, EcoO65I, PspEI</t>
  </si>
  <si>
    <t>AspA2I</t>
  </si>
  <si>
    <t>Arthrobacter sp. A2</t>
  </si>
  <si>
    <t>5' CCTAGG</t>
  </si>
  <si>
    <t>3' GGATCC</t>
  </si>
  <si>
    <t>5' ---C   CTAGG--- 3'</t>
  </si>
  <si>
    <t>3' ---GGATC   C--- 5'</t>
  </si>
  <si>
    <t>AvrBII, AvrII, BlnI, BspA2I, XmaJI</t>
  </si>
  <si>
    <t>Aureobacterium sp.</t>
  </si>
  <si>
    <t>AhdI,</t>
  </si>
  <si>
    <t>Achromobacter sp. H</t>
  </si>
  <si>
    <t>Alw21I, Bbv12I, Bsh45I, BsiHKAI,</t>
  </si>
  <si>
    <t>Asp10HI</t>
  </si>
  <si>
    <t>Acidiphilium sp. 10H</t>
  </si>
  <si>
    <t>AsuII, BspT104I, BstBI, CbiI, Csp68KII, PlaII, PpaAI, Ssp1I</t>
  </si>
  <si>
    <t>Asp10HII</t>
  </si>
  <si>
    <t>AccB7I, AcpII, BasI, Esp1396I, PflBI, PflMI, Van91I</t>
  </si>
  <si>
    <t>Asp26HI</t>
  </si>
  <si>
    <t>Acidiphilium sp. 26H</t>
  </si>
  <si>
    <t>5' GAATGC</t>
  </si>
  <si>
    <t>3' CTTACG</t>
  </si>
  <si>
    <t>5' ---GAATGCN   --- 3'</t>
  </si>
  <si>
    <t>3' ---CTTAC   GN--- 5'</t>
  </si>
  <si>
    <t>Asp27HI, Asp35HI, Asp36HI, BsaMI, BscCI, BsmI, PctI</t>
  </si>
  <si>
    <t>Asp27HI</t>
  </si>
  <si>
    <t>Acidiphilium sp. 27H</t>
  </si>
  <si>
    <t>Asp35HI, Asp36HI, Asp40HI,</t>
  </si>
  <si>
    <t> BmaHI, </t>
  </si>
  <si>
    <t>BsaMI, BscCI, BsmI</t>
  </si>
  <si>
    <t>Asp35HI</t>
  </si>
  <si>
    <t>Acidiphilium sp. 35H</t>
  </si>
  <si>
    <t>Asp36HI, Asp40HI, Asp50HI, BsaMI, BscCI, BsmI, Mva1269I</t>
  </si>
  <si>
    <t>Asp36HI</t>
  </si>
  <si>
    <t>Acidiphilium sp. 36H</t>
  </si>
  <si>
    <t>Asp40HI, Asp50HI,</t>
  </si>
  <si>
    <t>BscCI, BsmI, Mva1269I, PctI</t>
  </si>
  <si>
    <t>Asp40HI</t>
  </si>
  <si>
    <t>Acidiphilium sp. 40H</t>
  </si>
  <si>
    <t>Asp27HI, Asp36HI, Asp50HI, BsaMI, BscCI, BsmI, Mva1269I</t>
  </si>
  <si>
    <t>Asp50HI</t>
  </si>
  <si>
    <t>Acidiphilium sp. 50H</t>
  </si>
  <si>
    <t>Asp26HI, Asp35HI, Asp36HI, BsaMI, BscCI, BsmI, Mva1269I</t>
  </si>
  <si>
    <t>AspLEI</t>
  </si>
  <si>
    <t>Arthrobacter sp. LE3860</t>
  </si>
  <si>
    <t>5' GCGC</t>
  </si>
  <si>
    <t>3' CGCG</t>
  </si>
  <si>
    <t>5' ---GCG   C--- 3'</t>
  </si>
  <si>
    <t>3' ---C   GCG--- 5'</t>
  </si>
  <si>
    <r>
      <t>BspLAI, BstHHI, CfoI, FnuDIII, HhaI, </t>
    </r>
    <r>
      <rPr>
        <b/>
        <sz val="13"/>
        <color rgb="FF4CBB17"/>
        <rFont val="Arial"/>
      </rPr>
      <t>Hin6I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HspAI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SciNI</t>
    </r>
  </si>
  <si>
    <t>AspMI</t>
  </si>
  <si>
    <t>Acinetobacter sp. M</t>
  </si>
  <si>
    <t>AatI, Eco147I, GdiI, PceI, SarI, Sru30DI, SseBI, SteI, StuI</t>
  </si>
  <si>
    <t>AspMDI</t>
  </si>
  <si>
    <t>Alcaligenes sp. MD1</t>
  </si>
  <si>
    <t>5' GATC</t>
  </si>
  <si>
    <t>3' CTAG</t>
  </si>
  <si>
    <t>5' ---   GATC--- 3'</t>
  </si>
  <si>
    <t>3' ---CTAG   --- 5'</t>
  </si>
  <si>
    <t>BfuCI, Bsp143I, BstMBI, DpnII, Kzo9I, MboI, NdeII, Sau3AI</t>
  </si>
  <si>
    <t>AspNI</t>
  </si>
  <si>
    <t>Anabaena sp. J3</t>
  </si>
  <si>
    <t>5' GGNNCC</t>
  </si>
  <si>
    <t>3' CCNNGG</t>
  </si>
  <si>
    <t>5' ---GGN   NCC--- 3'</t>
  </si>
  <si>
    <t>3' ---CCN   NGG--- 5'</t>
  </si>
  <si>
    <t>BmiI,</t>
  </si>
  <si>
    <t>BscBI, BspLI, NlaIV, PspN4I</t>
  </si>
  <si>
    <t>AspS9I</t>
  </si>
  <si>
    <t>Arthrobacter sp. S9</t>
  </si>
  <si>
    <t>5' GGNCC</t>
  </si>
  <si>
    <t>3' CCNGG</t>
  </si>
  <si>
    <t>5' ---G   GNCC--- 3'</t>
  </si>
  <si>
    <t>3' ---CCNG   G--- 5'</t>
  </si>
  <si>
    <r>
      <t>AsuI, AvcI, Bac36I, Bal228I,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NspIV, PspPI, Sau96I</t>
    </r>
  </si>
  <si>
    <t>AssI</t>
  </si>
  <si>
    <t>Acc113I,</t>
  </si>
  <si>
    <t>AstWI</t>
  </si>
  <si>
    <t>AcyI, AsuIII, BsaHI, BstACI, Hin1I, HgiI, HgiDI, HgiGI, Msp17I</t>
  </si>
  <si>
    <t>Anabaena subcylindrica</t>
  </si>
  <si>
    <r>
      <t>AspS9I, AvcI, CcuI, Cfr13I,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MaeK81II, Nsp7121I, PspPI, </t>
    </r>
    <r>
      <rPr>
        <b/>
        <sz val="13"/>
        <color rgb="FF4CBB17"/>
        <rFont val="Arial"/>
      </rPr>
      <t>UnbI</t>
    </r>
  </si>
  <si>
    <t>AcpI, Bpu14I, Bsp119I, BspT104I, Csp45I, FspII, LspI, NspV, SfuI</t>
  </si>
  <si>
    <t>AsuIII</t>
  </si>
  <si>
    <t>AcyI, AsuIII, BbiII, BsaHI, BstACI, Hin1I, HgiHII, Hsp92I, Msp17I</t>
  </si>
  <si>
    <t>AsuC2I</t>
  </si>
  <si>
    <t>Actinobacillus suis C2</t>
  </si>
  <si>
    <r>
      <t>AhaI, AseII, BcnI, </t>
    </r>
    <r>
      <rPr>
        <b/>
        <sz val="13"/>
        <color rgb="FF4CBB17"/>
        <rFont val="Arial"/>
      </rPr>
      <t>Eco1831I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EcoHI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Kpn49kII</t>
    </r>
    <r>
      <rPr>
        <sz val="13"/>
        <color rgb="FF000000"/>
        <rFont val="Arial"/>
      </rPr>
      <t>, Mgl14481I, NciI</t>
    </r>
  </si>
  <si>
    <t>Actinobacillus suis HP</t>
  </si>
  <si>
    <t>5' GGTGA</t>
  </si>
  <si>
    <t>3' CCACT</t>
  </si>
  <si>
    <r>
      <t>5' ---GGTGAN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   --- 3'</t>
    </r>
  </si>
  <si>
    <r>
      <t>3' ---CCACTN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N--- 5'</t>
    </r>
  </si>
  <si>
    <t>HphI, SspD5I</t>
  </si>
  <si>
    <t>Actinobacillus suis NH</t>
  </si>
  <si>
    <t>5' ---G   CTAGC--- 3'</t>
  </si>
  <si>
    <t>3' ---CGATC   G--- 5'</t>
  </si>
  <si>
    <r>
      <t>AceII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BmtI</t>
    </r>
    <r>
      <rPr>
        <sz val="13"/>
        <color theme="1"/>
        <rFont val="Calibri"/>
        <family val="2"/>
        <scheme val="minor"/>
      </rPr>
      <t>,</t>
    </r>
  </si>
  <si>
    <r>
      <t>  </t>
    </r>
    <r>
      <rPr>
        <b/>
        <sz val="13"/>
        <color rgb="FF4CBB17"/>
        <rFont val="Calibri"/>
        <family val="2"/>
        <scheme val="minor"/>
      </rPr>
      <t>BspOI</t>
    </r>
    <r>
      <rPr>
        <sz val="13"/>
        <color theme="1"/>
        <rFont val="Calibri"/>
        <family val="2"/>
        <scheme val="minor"/>
      </rPr>
      <t>, </t>
    </r>
  </si>
  <si>
    <t>LlaG2I,</t>
  </si>
  <si>
    <t>NheI, PstNHI</t>
  </si>
  <si>
    <t>AtsI</t>
  </si>
  <si>
    <t>Aureobacterium testaceum 4842</t>
  </si>
  <si>
    <t>AspI, PflFI, PsyI, TelI, Tth111I</t>
  </si>
  <si>
    <t>Anabaena variabilis</t>
  </si>
  <si>
    <t>AquI, Ama87I, BsiHKCI, BsoBI, BspLU4I, Eco88I, NspIII, PlaAI</t>
  </si>
  <si>
    <r>
      <t>Bme18I, Bme216I, BsrAI, Eco47I, Kzo49I, 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 SmuEI, </t>
    </r>
    <r>
      <rPr>
        <b/>
        <sz val="13"/>
        <color rgb="FF4CBB17"/>
        <rFont val="Arial"/>
      </rPr>
      <t>VpaK11AI</t>
    </r>
  </si>
  <si>
    <t>AvcI</t>
  </si>
  <si>
    <t>Actinomyces violaceoniger cristalomycini</t>
  </si>
  <si>
    <t>AspS9I, BshKI, BsiZI, Bsp1894I, BspBII, BspF4I, Bsu54I, Pde12I</t>
  </si>
  <si>
    <t>AviII</t>
  </si>
  <si>
    <t>Anabaena variabillis (halle)</t>
  </si>
  <si>
    <t>Acc16I, AosI, FdiII, FspI, MstI, NsbI, PamI, Pun14627I</t>
  </si>
  <si>
    <t>Anabaena variabilis UW</t>
  </si>
  <si>
    <t>AspA2I, AvrBII, BlnI, BspA2I, XmaJI</t>
  </si>
  <si>
    <t>AvrBII</t>
  </si>
  <si>
    <t>Arthrobacter variabilis</t>
  </si>
  <si>
    <t>AspA2I, AvrII, BlnI, BspA2I, XmaJI</t>
  </si>
  <si>
    <t>Acetobacter xylinus</t>
  </si>
  <si>
    <t>AocI, BliHKI, Bse21I, BspR7I, Bsu36I, CvnI, Eco81I, Lmu60I</t>
  </si>
  <si>
    <t>Alw21I, AspHI, Bsh45I, BsiHKAI,</t>
  </si>
  <si>
    <t>HgiAI,</t>
  </si>
  <si>
    <t> HpyF46II, </t>
  </si>
  <si>
    <t>MspV281I</t>
  </si>
  <si>
    <t>AbaI, BsiQI, BspXII,</t>
  </si>
  <si>
    <t>AhaI, AseII, AsuC2I,</t>
  </si>
  <si>
    <t>BpuMI,</t>
  </si>
  <si>
    <t>CauII,</t>
  </si>
  <si>
    <r>
      <t>Eco1831I</t>
    </r>
    <r>
      <rPr>
        <sz val="13"/>
        <color theme="1"/>
        <rFont val="Calibri"/>
        <family val="2"/>
        <scheme val="minor"/>
      </rPr>
      <t>, HgiS22I,</t>
    </r>
    <r>
      <rPr>
        <b/>
        <sz val="13"/>
        <color rgb="FF4CBB17"/>
        <rFont val="Calibri"/>
        <family val="2"/>
        <scheme val="minor"/>
      </rPr>
      <t>Kpn49kII</t>
    </r>
    <r>
      <rPr>
        <sz val="13"/>
        <color theme="1"/>
        <rFont val="Calibri"/>
        <family val="2"/>
        <scheme val="minor"/>
      </rPr>
      <t>, NciI</t>
    </r>
  </si>
  <si>
    <t>Bac36I</t>
  </si>
  <si>
    <t>Bacillus alcalophilus 36</t>
  </si>
  <si>
    <r>
      <t>AspS9I, AvcI, BavAII, Bce22I, Bsp1894I, Bsu54I,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NspIV</t>
    </r>
  </si>
  <si>
    <t>Bacillus sphaericus</t>
  </si>
  <si>
    <r>
      <t>5' ACN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GTAYC</t>
    </r>
  </si>
  <si>
    <r>
      <t>3' TGN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CATYG</t>
    </r>
  </si>
  <si>
    <r>
      <t>5' ---ACN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GTAYCN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NNNNNN  --- 3'</t>
    </r>
  </si>
  <si>
    <r>
      <t>3' ---TGN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CATYGN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NNNNN--- 5'</t>
    </r>
  </si>
  <si>
    <t>Brevibacterium albidum</t>
  </si>
  <si>
    <t>5' TGGCCA</t>
  </si>
  <si>
    <t>3' ACCGGT</t>
  </si>
  <si>
    <t>5' ---TGG   CCA--- 3'</t>
  </si>
  <si>
    <t>3' ---ACC   GGT--- 5'</t>
  </si>
  <si>
    <t>Bal228I</t>
  </si>
  <si>
    <t>Bacillus alcalophilus 228</t>
  </si>
  <si>
    <r>
      <t>AspS9I, AvcI, BavAII, BshKI, Bsp1894I, Bsu54I,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NspIV</t>
    </r>
  </si>
  <si>
    <t>Bacillus amyloliquefaciens H</t>
  </si>
  <si>
    <t>AccEBI, AliI, ApaCI, AsiI, Bce751I, Bsp98I, Bsp4009I, BspAAIII, CelI, Nsp29132II, NspSAIV, SolI, SurI</t>
  </si>
  <si>
    <t>BamNxI</t>
  </si>
  <si>
    <t>Bacillus amyloliquefaciens N</t>
  </si>
  <si>
    <t>BcuAI, BsrAI, CauI, EagMI, FdiI, HgiCII, HgiJI, SinI</t>
  </si>
  <si>
    <t>Bacillus aneurinolyticus</t>
  </si>
  <si>
    <t>AccB1I, BbvBI, BspT107I, Eco64I, HgiCI, HgiHI, MspB4I, PfaAI</t>
  </si>
  <si>
    <t>5' GRGCYC</t>
  </si>
  <si>
    <t>3' CYCGRG</t>
  </si>
  <si>
    <t>5' ---GRGCY   C--- 3'</t>
  </si>
  <si>
    <t>3' ---C   YCGRG--- 5'</t>
  </si>
  <si>
    <t>AagI, BavCI, Bsa29I, BseCI, BspDI, Bsu15I, BsuTUI, ClaI</t>
  </si>
  <si>
    <t>BanAI</t>
  </si>
  <si>
    <t>Bacillus anthracis</t>
  </si>
  <si>
    <t>5' GGCC</t>
  </si>
  <si>
    <t>3' CCGG</t>
  </si>
  <si>
    <t>5' ---GG   CC--- 3'</t>
  </si>
  <si>
    <t>3' ---CC   GG--- 5'</t>
  </si>
  <si>
    <t>BasI</t>
  </si>
  <si>
    <t>Bacillus sp.</t>
  </si>
  <si>
    <t>AccB7I, AcpII, Asp10HII, Esp1396I, PflBI, PflMI, Van91I</t>
  </si>
  <si>
    <t>BauI</t>
  </si>
  <si>
    <t>Bacillus aquaemaris RFL1</t>
  </si>
  <si>
    <t>5' CACGAG</t>
  </si>
  <si>
    <t>3' GTGCTC</t>
  </si>
  <si>
    <t>5' ---C   ACGAG--- 3'</t>
  </si>
  <si>
    <t>3' ---GTGCT   C--- 5'</t>
  </si>
  <si>
    <t>BavI</t>
  </si>
  <si>
    <t>Bacillus alvei</t>
  </si>
  <si>
    <t>5' CAGCTG</t>
  </si>
  <si>
    <t>3' GTCGAC</t>
  </si>
  <si>
    <t>5' ---CAG   CTG--- 3'</t>
  </si>
  <si>
    <t>3' ---GTC   GAC--- 5'</t>
  </si>
  <si>
    <t>BavAI</t>
  </si>
  <si>
    <t>Bacillus alvei A</t>
  </si>
  <si>
    <t>BavAII</t>
  </si>
  <si>
    <r>
      <t>AspS9I, AvcI, BavBII, BshKI, Bsp1894I, Bsu54I,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NspIV</t>
    </r>
  </si>
  <si>
    <t>BavBI</t>
  </si>
  <si>
    <t>Bacillus alvei B</t>
  </si>
  <si>
    <t>BavBII</t>
  </si>
  <si>
    <r>
      <t>AspS9I, Bac36I, BavAII, BshKI, BspBII, Bsu54I,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Pde12I</t>
    </r>
  </si>
  <si>
    <t>BavCI</t>
  </si>
  <si>
    <t>Bacillus alvei C</t>
  </si>
  <si>
    <t>AagI, BanIII, Bsa29I, BseCI, BspDI, Bsu15I, BsuTUI, ClaI</t>
  </si>
  <si>
    <t>Bifidobacterium breveYIT4006</t>
  </si>
  <si>
    <t>5' GGCGCC</t>
  </si>
  <si>
    <t>3' CCGCGG</t>
  </si>
  <si>
    <t>5' ---GGCGC   C--- 3'</t>
  </si>
  <si>
    <t>3' ---C   CGCGG--- 5'</t>
  </si>
  <si>
    <t>BbiII</t>
  </si>
  <si>
    <t>Bifidobacterium bifidumYIT4007</t>
  </si>
  <si>
    <t>AcyI, AhaII, BbiII, HgiHII, Hin1I, Hsp92I, Msp17I, PamII</t>
  </si>
  <si>
    <t>Bbi24I</t>
  </si>
  <si>
    <t>Bifidobacterium bifidum S-24</t>
  </si>
  <si>
    <t>5' ACGCGT</t>
  </si>
  <si>
    <t>3' TGCGCA</t>
  </si>
  <si>
    <t>5' ---A   CGCGT--- 3'</t>
  </si>
  <si>
    <t>3' ---TGCGC   A--- 5'</t>
  </si>
  <si>
    <t>BbrI</t>
  </si>
  <si>
    <t>Bordetella bronchiseptica4994</t>
  </si>
  <si>
    <t>5' AAGCTT</t>
  </si>
  <si>
    <t>3' TTCGAA</t>
  </si>
  <si>
    <t>5' ---A   AGCTT--- 3'</t>
  </si>
  <si>
    <t>3' ---TTCGA   A--- 5'</t>
  </si>
  <si>
    <t>Bbr7I</t>
  </si>
  <si>
    <t>Bacillus brevis 7</t>
  </si>
  <si>
    <t>5' GAAGAC</t>
  </si>
  <si>
    <t>3' CTTCTG</t>
  </si>
  <si>
    <r>
      <t>5' ---GAAGACN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NNNNN--- 3'</t>
    </r>
  </si>
  <si>
    <r>
      <t>3' ---CTTCTGN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NNNNNN  --- 5'</t>
    </r>
  </si>
  <si>
    <t>Bacillus brevis</t>
  </si>
  <si>
    <t>AcvI, BcoAI, Eco72I, PmaCI, PmlI, PspCI</t>
  </si>
  <si>
    <t>Bacillus laterosporus</t>
  </si>
  <si>
    <t>5' ---GAAGACNN   NNNN--- 3'</t>
  </si>
  <si>
    <t>3' ---CTTCTGNNNNNN   --- 5'</t>
  </si>
  <si>
    <t>Bacillus circulans</t>
  </si>
  <si>
    <t>5' GCATGC</t>
  </si>
  <si>
    <t>3' CGTACG</t>
  </si>
  <si>
    <t>5' ---GCATG   C--- 3'</t>
  </si>
  <si>
    <t>3' ---C   GTACG--- 5'</t>
  </si>
  <si>
    <t>AlwXI, BseKI, BseXI, Bsp423I, Bst12I, Bst71I, BstV1I</t>
  </si>
  <si>
    <t>Bacillus brevis 80</t>
  </si>
  <si>
    <t>Bacillus brevis 12</t>
  </si>
  <si>
    <t>Bbv16II</t>
  </si>
  <si>
    <t>Bacillus brevis 16</t>
  </si>
  <si>
    <t>BbvAI</t>
  </si>
  <si>
    <t>Bacillus brevis A</t>
  </si>
  <si>
    <t>Asp700I, MroXI, PdmI, XmnI</t>
  </si>
  <si>
    <t>BbvAII</t>
  </si>
  <si>
    <t>BavCI, Bci29I, Bli86I, BseCI, BspZEI, Bsu15I, ClaI, Rme21I</t>
  </si>
  <si>
    <t>BbvAIII</t>
  </si>
  <si>
    <t>AccIII, Aor13HI, BlfI, BseAI, Bsp13I, BspEI, Bsu23I, Kpn2I</t>
  </si>
  <si>
    <t>BbvBI</t>
  </si>
  <si>
    <t>Bacillus brevis B</t>
  </si>
  <si>
    <t>BanI, BshNI, BspT107I, Eco64I, HgiCI, HgiHI, MspB4I, PfaAI</t>
  </si>
  <si>
    <t>Bca77I</t>
  </si>
  <si>
    <t>Bacillus caldolyticus</t>
  </si>
  <si>
    <t>5' WCCGGW</t>
  </si>
  <si>
    <t>3' WGGCCW</t>
  </si>
  <si>
    <t>5' ---W   CCGGW--- 3'</t>
  </si>
  <si>
    <t>3' ---WGGCC   W--- 5'</t>
  </si>
  <si>
    <t>Bacteroides caccae</t>
  </si>
  <si>
    <t>5' CCATC</t>
  </si>
  <si>
    <t>3' GGTAG</t>
  </si>
  <si>
    <t>5' ---CCATCNNNN   N--- 3'</t>
  </si>
  <si>
    <t>3' ---GGTAGNNNNN   --- 5'</t>
  </si>
  <si>
    <t>Bce4I</t>
  </si>
  <si>
    <t>Bacillus cereus B4</t>
  </si>
  <si>
    <r>
      <t>5' GCN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GC</t>
    </r>
  </si>
  <si>
    <r>
      <t>3' CGN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CG</t>
    </r>
  </si>
  <si>
    <t>5' ---GCNNNNN   NNGC--- 3'</t>
  </si>
  <si>
    <t>3' ---CGNN   NNNNNCG--- 5'</t>
  </si>
  <si>
    <t>Bce22I</t>
  </si>
  <si>
    <t>Bacillus cereus 22</t>
  </si>
  <si>
    <r>
      <t>AspS9I, Bac36I, BavAII, BshKI, BspBII, CcuI,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Pde12I</t>
    </r>
  </si>
  <si>
    <t>Bacillus cereus 83</t>
  </si>
  <si>
    <t>5' CTTGAG</t>
  </si>
  <si>
    <t>3' GAACTC</t>
  </si>
  <si>
    <r>
      <t>5' ---CTTGAGN</t>
    </r>
    <r>
      <rPr>
        <vertAlign val="subscript"/>
        <sz val="10"/>
        <color rgb="FF000000"/>
        <rFont val="Courier New"/>
      </rPr>
      <t>13</t>
    </r>
    <r>
      <rPr>
        <sz val="10"/>
        <color rgb="FF000000"/>
        <rFont val="Courier New"/>
      </rPr>
      <t>NNN   --- 3'</t>
    </r>
  </si>
  <si>
    <r>
      <t>3' ---GAACTCN</t>
    </r>
    <r>
      <rPr>
        <vertAlign val="subscript"/>
        <sz val="10"/>
        <color rgb="FF000000"/>
        <rFont val="Courier New"/>
      </rPr>
      <t>13</t>
    </r>
    <r>
      <rPr>
        <sz val="10"/>
        <color rgb="FF000000"/>
        <rFont val="Courier New"/>
      </rPr>
      <t>N   NN--- 5'</t>
    </r>
  </si>
  <si>
    <t>Bce243I</t>
  </si>
  <si>
    <t>Bacillus cereus</t>
  </si>
  <si>
    <t>Bfi57I, Bsp143I, BspJI, BstMBI, CviAI, Kzo9I, NdeII, Sth368I</t>
  </si>
  <si>
    <t>Bce751I</t>
  </si>
  <si>
    <t>Bacillus cereus 751</t>
  </si>
  <si>
    <t>BamHI, Bce751I, BnaI, Bsp98I, Bsp4009I, BstI, NspSAIV, Pfl8I</t>
  </si>
  <si>
    <t>Bacillus cereus 1315</t>
  </si>
  <si>
    <t>5' ACGGC</t>
  </si>
  <si>
    <t>3' TGCCG</t>
  </si>
  <si>
    <r>
      <t>5' ---ACGGCN</t>
    </r>
    <r>
      <rPr>
        <vertAlign val="subscript"/>
        <sz val="10"/>
        <color rgb="FF000000"/>
        <rFont val="Courier New"/>
      </rPr>
      <t>11</t>
    </r>
    <r>
      <rPr>
        <sz val="10"/>
        <color rgb="FF000000"/>
        <rFont val="Courier New"/>
      </rPr>
      <t>N   NN--- 3'</t>
    </r>
  </si>
  <si>
    <r>
      <t>3' ---TGCCGN</t>
    </r>
    <r>
      <rPr>
        <vertAlign val="subscript"/>
        <sz val="10"/>
        <color rgb="FF000000"/>
        <rFont val="Courier New"/>
      </rPr>
      <t>11</t>
    </r>
    <r>
      <rPr>
        <sz val="10"/>
        <color rgb="FF000000"/>
        <rFont val="Courier New"/>
      </rPr>
      <t>NNN   --- 5'</t>
    </r>
  </si>
  <si>
    <t>BceBI</t>
  </si>
  <si>
    <t>Bacillus cereus 1323</t>
  </si>
  <si>
    <r>
      <t>AccII, Bsh1236I, BtkI, Csp68KVI, FalII, FauBII, FnuDII,</t>
    </r>
    <r>
      <rPr>
        <b/>
        <sz val="13"/>
        <color rgb="FF4CBB17"/>
        <rFont val="Arial"/>
      </rPr>
      <t>SelI</t>
    </r>
    <r>
      <rPr>
        <sz val="13"/>
        <color rgb="FF000000"/>
        <rFont val="Arial"/>
      </rPr>
      <t>, ThaI</t>
    </r>
  </si>
  <si>
    <t>BceCI</t>
  </si>
  <si>
    <t>Bacillus cereus 1195</t>
  </si>
  <si>
    <t>Bacillus cereus fluorescens</t>
  </si>
  <si>
    <r>
      <t>5' ---ACGGCN</t>
    </r>
    <r>
      <rPr>
        <vertAlign val="subscript"/>
        <sz val="10"/>
        <color rgb="FF000000"/>
        <rFont val="Courier New"/>
      </rPr>
      <t>10</t>
    </r>
    <r>
      <rPr>
        <sz val="10"/>
        <color rgb="FF000000"/>
        <rFont val="Courier New"/>
      </rPr>
      <t>NN   N--- 3'</t>
    </r>
  </si>
  <si>
    <r>
      <t>3' ---TGCCGN</t>
    </r>
    <r>
      <rPr>
        <vertAlign val="subscript"/>
        <sz val="10"/>
        <color rgb="FF000000"/>
        <rFont val="Courier New"/>
      </rPr>
      <t>10</t>
    </r>
    <r>
      <rPr>
        <sz val="10"/>
        <color rgb="FF000000"/>
        <rFont val="Courier New"/>
      </rPr>
      <t>NNN   --- 5'</t>
    </r>
  </si>
  <si>
    <t>Bacillus coagulans</t>
  </si>
  <si>
    <r>
      <t>5' CGAN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TGC</t>
    </r>
  </si>
  <si>
    <r>
      <t>3' GCTN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ACG</t>
    </r>
  </si>
  <si>
    <r>
      <t>5' ---CGAN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TGCN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NNN  --- 3'</t>
    </r>
  </si>
  <si>
    <r>
      <t>3' ---GCTN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ACGN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  NN--- 5'</t>
    </r>
  </si>
  <si>
    <t>Bci29I</t>
  </si>
  <si>
    <t>Bacillus circulans 29</t>
  </si>
  <si>
    <t>BavCI, BciBI, Bli86I, BseCI, BspZEI, Bsu15I, ClaI, Rme21I</t>
  </si>
  <si>
    <t>BciBI</t>
  </si>
  <si>
    <t>Bacillus circulans B</t>
  </si>
  <si>
    <t>BavCI, BcmI, Bli86I, BseCI, BspZEI, Bsu15I, ClaI, Rme21I</t>
  </si>
  <si>
    <t>BciBII</t>
  </si>
  <si>
    <r>
      <t>AjnI</t>
    </r>
    <r>
      <rPr>
        <sz val="13"/>
        <color rgb="FF000000"/>
        <rFont val="Arial"/>
      </rPr>
      <t>, ApyI, BptI, Bst1I, BstOI, BstM6I,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</si>
  <si>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5' GTATCC</t>
  </si>
  <si>
    <t>3' CATAGG</t>
  </si>
  <si>
    <r>
      <t>5' ---GTATCCN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   --- 3'</t>
    </r>
  </si>
  <si>
    <r>
      <t>3' ---CATAGGN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N--- 5'</t>
    </r>
  </si>
  <si>
    <t>BfuI</t>
  </si>
  <si>
    <t>BcmI</t>
  </si>
  <si>
    <t>BsuTUI, Bsu15I, BavCI, Bli86I, BspZEI, Rme21I, BseCI, BdiI</t>
  </si>
  <si>
    <t>Bacillus centrosporus RFL1</t>
  </si>
  <si>
    <t>Bacillus coagulans SM 1</t>
  </si>
  <si>
    <t>Ama87I, AquI, BsoBI, BstSI, Eco88I, NspSAI, OfoI, PunAI</t>
  </si>
  <si>
    <t>Bco5I</t>
  </si>
  <si>
    <t>Bacillus coagulans 5</t>
  </si>
  <si>
    <t>5' CTCTTC</t>
  </si>
  <si>
    <t>3' GAGAAG</t>
  </si>
  <si>
    <t>5' ---CTCTTCN   NNN--- 3'</t>
  </si>
  <si>
    <t>3' ---GAGAAGNNNN   --- 5'</t>
  </si>
  <si>
    <t>Bco27I</t>
  </si>
  <si>
    <t>Bacillus coagulans 27</t>
  </si>
  <si>
    <t>5' CCGG</t>
  </si>
  <si>
    <t>3' GGCC</t>
  </si>
  <si>
    <t>5' ---C   CGG--- 3'</t>
  </si>
  <si>
    <t>3' ---GGC   C--- 5'</t>
  </si>
  <si>
    <t>Bco116I</t>
  </si>
  <si>
    <t>Bacillus coagulans 116</t>
  </si>
  <si>
    <t>Bco118I</t>
  </si>
  <si>
    <t>Bacillus coagulans 118</t>
  </si>
  <si>
    <t>5' RCCGGY</t>
  </si>
  <si>
    <t>3' YGGCCR</t>
  </si>
  <si>
    <t>5' ---R   CCGGY--- 3'</t>
  </si>
  <si>
    <t>3' ---YGGCC   R--- 5'</t>
  </si>
  <si>
    <t>BcoAI</t>
  </si>
  <si>
    <t>Bacillus coagulans AUCM B-732</t>
  </si>
  <si>
    <t>AcvI, BbrPI, Eco72I, PmaCI, PmlI, PspCI</t>
  </si>
  <si>
    <t>BcoKI</t>
  </si>
  <si>
    <t>BcuI</t>
  </si>
  <si>
    <t>Bacillus coagulans Vs 29-022</t>
  </si>
  <si>
    <t>AhII, AclNI, SpeI</t>
  </si>
  <si>
    <t>BcuAI</t>
  </si>
  <si>
    <t>Bacillus cereus BKM B-814</t>
  </si>
  <si>
    <t>BamNxI, BsrAI, Csp68KI, EagMI, FssI, HgiCII, HgiJI, SinI</t>
  </si>
  <si>
    <t>BdiI</t>
  </si>
  <si>
    <t>Brevibacterium divaricatum</t>
  </si>
  <si>
    <t>BavCI, Bci29I, Bli41I, Bli86I, BseCI, BsuTUI, Rme21I, SpmI</t>
  </si>
  <si>
    <t>BdiSI</t>
  </si>
  <si>
    <t>Bacteroides distasonis</t>
  </si>
  <si>
    <t>5' CTRYAG</t>
  </si>
  <si>
    <t>3' GAYRTC</t>
  </si>
  <si>
    <t>5' ---C   TRYAG--- 3'</t>
  </si>
  <si>
    <t>3' ---GAYRT   C--- 5'</t>
  </si>
  <si>
    <t>BecAII</t>
  </si>
  <si>
    <t>Brevibacterium sp. A</t>
  </si>
  <si>
    <t>BepI</t>
  </si>
  <si>
    <t>Brevibacterium epidermidis</t>
  </si>
  <si>
    <t>AccII, BepI, BspFNI, BstUI, Bsu1532I, BtkI, FalII, FauBII, ThaI</t>
  </si>
  <si>
    <t>BetI</t>
  </si>
  <si>
    <t>Brevibacterium acetyliticum</t>
  </si>
  <si>
    <t>Bacteroides fragilis</t>
  </si>
  <si>
    <t>5' CTAG</t>
  </si>
  <si>
    <t>3' GATC</t>
  </si>
  <si>
    <t>5' ---C   TAG--- 3'</t>
  </si>
  <si>
    <t>3' ---GAT   C--- 5'</t>
  </si>
  <si>
    <t>BfiI</t>
  </si>
  <si>
    <t>Bacillus firmus S8120</t>
  </si>
  <si>
    <t>5' ACTGGG</t>
  </si>
  <si>
    <t>3' TGACCC</t>
  </si>
  <si>
    <t>5' ---ACTGGGNNNNN   --- 3'</t>
  </si>
  <si>
    <t>3' ---TGACCCNNNN   N--- 5'</t>
  </si>
  <si>
    <t>Bfi57I</t>
  </si>
  <si>
    <t>Butyrivibrio fibrisolvens OB157</t>
  </si>
  <si>
    <t>Bsp105I, Bsp143I, BspJI, BstMBI, CviAI, Kzo9I, NdeII, SsiBI</t>
  </si>
  <si>
    <t>Bfi89I</t>
  </si>
  <si>
    <t>Butyrivibrio fibrisolvens OB189</t>
  </si>
  <si>
    <t>5' YGGCCR</t>
  </si>
  <si>
    <t>3' RCCGGY</t>
  </si>
  <si>
    <t>5' ---Y   GGCCR--- 3'</t>
  </si>
  <si>
    <t>3' ---RCCGG   Y--- 5'</t>
  </si>
  <si>
    <t>BflI</t>
  </si>
  <si>
    <t>Bacillus flavothermus</t>
  </si>
  <si>
    <r>
      <t>5' CCN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GG</t>
    </r>
  </si>
  <si>
    <r>
      <t>3' GGN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CC</t>
    </r>
  </si>
  <si>
    <t>5' ---CCNNNNN   NNGG--- 3'</t>
  </si>
  <si>
    <t>3' ---GGNN   NNNNNCC--- 5'</t>
  </si>
  <si>
    <t>BfmI</t>
  </si>
  <si>
    <t>Bacillus firmus S8-336</t>
  </si>
  <si>
    <t>BfrI</t>
  </si>
  <si>
    <t>Bacteroides fragilis BE3</t>
  </si>
  <si>
    <t>5' ATGCAT</t>
  </si>
  <si>
    <t>3' TACGTA</t>
  </si>
  <si>
    <t>5' ---ATGCA   T--- 3'</t>
  </si>
  <si>
    <t>3' ---T   ACGTA--- 5'</t>
  </si>
  <si>
    <t>Csp68KIII, EcoT22I, Mph1103I, PinBI, Ppu10I, SepI, SspD5II, Zsp2I</t>
  </si>
  <si>
    <t>Bacillus firmus Auk 22-m21</t>
  </si>
  <si>
    <t>Bacillus fusiformis</t>
  </si>
  <si>
    <t>5' ---ACCTGCNNNN   NNNN--- 3'</t>
  </si>
  <si>
    <t>3' ---TGGACGNNNNNNNN   --- 5'</t>
  </si>
  <si>
    <t>Acc36I, BspMI, BveI</t>
  </si>
  <si>
    <t>Bacillus fusiformis 1226</t>
  </si>
  <si>
    <r>
      <t>Bce243I, Bsp105I, BspFI, </t>
    </r>
    <r>
      <rPr>
        <b/>
        <sz val="13"/>
        <color rgb="FF4CBB17"/>
        <rFont val="Arial"/>
      </rPr>
      <t>BstKTI</t>
    </r>
    <r>
      <rPr>
        <sz val="13"/>
        <color rgb="FF000000"/>
        <rFont val="Arial"/>
      </rPr>
      <t>, CpfI, HacI, MkrAI, Sth368I</t>
    </r>
  </si>
  <si>
    <t>Bacillus globigii</t>
  </si>
  <si>
    <r>
      <t>5' GCCN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GGC</t>
    </r>
  </si>
  <si>
    <r>
      <t>3' CGGN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CCG</t>
    </r>
  </si>
  <si>
    <t>5' ---GCCNNNN   NGGC--- 3'</t>
  </si>
  <si>
    <t>3' ---CGGN   NNNNCCG--- 5'</t>
  </si>
  <si>
    <t>5' AGATCT</t>
  </si>
  <si>
    <t>3' TCTAGA</t>
  </si>
  <si>
    <t>5' ---A   GATCT--- 3'</t>
  </si>
  <si>
    <t>3' ---TCTAG   A--- 5'</t>
  </si>
  <si>
    <t>BimI</t>
  </si>
  <si>
    <t>Brevibacterium immotum</t>
  </si>
  <si>
    <t>AcpI, AsuII, Bpu14I, BspT104I, CbiI, FspII, MlaI, PpaAI, SfuI</t>
  </si>
  <si>
    <t>Bim19I</t>
  </si>
  <si>
    <t>Brevibacterium immotum 19</t>
  </si>
  <si>
    <t>Bim19II</t>
  </si>
  <si>
    <t>BinI</t>
  </si>
  <si>
    <t>Bifidobacterium infantis 659</t>
  </si>
  <si>
    <t>AclWI, AlwI,</t>
  </si>
  <si>
    <t> Bth617I, </t>
  </si>
  <si>
    <t>BlfI</t>
  </si>
  <si>
    <t>Bacillus licheniformis</t>
  </si>
  <si>
    <t>AccIII, Aor13HI, BseAI, BsiMI, BspMII, Bsu23I, Kpn2I, PinBII</t>
  </si>
  <si>
    <t>Bli41I</t>
  </si>
  <si>
    <t>Bacillus licheniformis 41</t>
  </si>
  <si>
    <t>Bci29I, Bli86I, BseCI, BsiXI, BsuTUI, Rme21I, SpmI, Ssp27144I</t>
  </si>
  <si>
    <t>Bli86I</t>
  </si>
  <si>
    <t>Bacillus licheniformis 86</t>
  </si>
  <si>
    <t>BliAI, Bli41I, BseDI, BsiXI, Rme21I, SpmI, Ssp27144I, ZhoI</t>
  </si>
  <si>
    <t>Bli736I</t>
  </si>
  <si>
    <t>Bacillus licheniformis 736</t>
  </si>
  <si>
    <t>5' GGTCTC</t>
  </si>
  <si>
    <t>3' CCAGAG</t>
  </si>
  <si>
    <t>5' ---GGTCTCN   NNNN--- 3'</t>
  </si>
  <si>
    <t>3' ---CCAGAGNNNNN   --- 5'</t>
  </si>
  <si>
    <t>BliAI</t>
  </si>
  <si>
    <t>BliRI, Bli41I, BsiXI, BspDI, Rme21I, SpmI, Ssp27144I, ZhoI</t>
  </si>
  <si>
    <t>BliHKI</t>
  </si>
  <si>
    <t>Bacillus licheniformis HK</t>
  </si>
  <si>
    <t>AocI, AxyI, Bse21I, Bsu36I, Eco81I, MstII, SauI, SshAI</t>
  </si>
  <si>
    <t>BliRI</t>
  </si>
  <si>
    <t>BciBI, BdiI, Bli41I, BsiXI, BspDI, BspXI, LplI, SpmI, ZhoI</t>
  </si>
  <si>
    <t>BlnI</t>
  </si>
  <si>
    <t>Brevibacterium linens</t>
  </si>
  <si>
    <t>AspA2I, AvrII, AvrBII, BspA2I, XmaJI</t>
  </si>
  <si>
    <t>BloHI</t>
  </si>
  <si>
    <t>Bifidobacterium longum E194b</t>
  </si>
  <si>
    <t>5' RGATCY</t>
  </si>
  <si>
    <t>3' YCTAGR</t>
  </si>
  <si>
    <t>5' ---R   GATCY--- 3'</t>
  </si>
  <si>
    <t>3' ---YCTAG   R--- 5'</t>
  </si>
  <si>
    <t>BloHII</t>
  </si>
  <si>
    <t>AjoI, Asp713I, BsuBI, CflI, CfuII, HalII, PstI, SalPI, SflI, Sst12I</t>
  </si>
  <si>
    <t>Bacillus lentus</t>
  </si>
  <si>
    <t>5' GCTNAGC</t>
  </si>
  <si>
    <t>3' CGANTCG</t>
  </si>
  <si>
    <t>5' ---GC   TNAGC--- 3'</t>
  </si>
  <si>
    <t>3' ---CGANT   CG--- 5'</t>
  </si>
  <si>
    <t>BluI</t>
  </si>
  <si>
    <t>Brevibacterium luteum</t>
  </si>
  <si>
    <t>AbrI, BssHI, BstVI, PanI, Sau3239I, Sfr274I, TliI, XhoI</t>
  </si>
  <si>
    <t>Bme12I</t>
  </si>
  <si>
    <t>Bacillus megaterium 12</t>
  </si>
  <si>
    <t>Bfi57I, Bsp143I, BspJI, BstMBI, CviAI, Kzo9I, NlaII, SsiBI</t>
  </si>
  <si>
    <t>Bme18I</t>
  </si>
  <si>
    <t>Bacillus megaterium 18</t>
  </si>
  <si>
    <t>BamNxI, BcuAI, Csp68KI, EagMI, FssI, HgiCII, HgiJI, SinI</t>
  </si>
  <si>
    <t>Bme142I</t>
  </si>
  <si>
    <t>Bacillus megaterium 142</t>
  </si>
  <si>
    <t>5' ---RGC   GCY--- 3'</t>
  </si>
  <si>
    <t>3' ---YCG   CGR--- 5'</t>
  </si>
  <si>
    <r>
      <t>AccB2I</t>
    </r>
    <r>
      <rPr>
        <sz val="13"/>
        <color theme="1"/>
        <rFont val="Calibri"/>
        <family val="2"/>
        <scheme val="minor"/>
      </rPr>
      <t>,</t>
    </r>
  </si>
  <si>
    <r>
      <t> </t>
    </r>
    <r>
      <rPr>
        <b/>
        <sz val="13"/>
        <color rgb="FF4CBB17"/>
        <rFont val="Calibri"/>
        <family val="2"/>
        <scheme val="minor"/>
      </rPr>
      <t>BfoI</t>
    </r>
    <r>
      <rPr>
        <sz val="13"/>
        <color theme="1"/>
        <rFont val="Calibri"/>
        <family val="2"/>
        <scheme val="minor"/>
      </rPr>
      <t>, </t>
    </r>
  </si>
  <si>
    <r>
      <t>Bsp143II</t>
    </r>
    <r>
      <rPr>
        <sz val="13"/>
        <color theme="1"/>
        <rFont val="Calibri"/>
        <family val="2"/>
        <scheme val="minor"/>
      </rPr>
      <t>,</t>
    </r>
  </si>
  <si>
    <r>
      <t>BstH2I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HaeII</t>
    </r>
    <r>
      <rPr>
        <sz val="13"/>
        <color theme="1"/>
        <rFont val="Calibri"/>
        <family val="2"/>
        <scheme val="minor"/>
      </rPr>
      <t>, LpnI</t>
    </r>
  </si>
  <si>
    <t>Bme216I</t>
  </si>
  <si>
    <t>Bacillus megaterium 216</t>
  </si>
  <si>
    <t>BamNxI, BcuAI, Csp68KI, Eco47I, FssI, HgiCII, HgiJI, SinI</t>
  </si>
  <si>
    <t>Bme361I</t>
  </si>
  <si>
    <t>Bacillus megaterium 361</t>
  </si>
  <si>
    <t>Bme585I</t>
  </si>
  <si>
    <t>Bacillus mesentericus 585</t>
  </si>
  <si>
    <t>5' CCCGC</t>
  </si>
  <si>
    <t>3' GGGCG</t>
  </si>
  <si>
    <t>5' ---CCCGCNNNN   NN--- 3'</t>
  </si>
  <si>
    <t>3' ---GGGCGNNNNNN   --- 5'</t>
  </si>
  <si>
    <t>Bme1390I</t>
  </si>
  <si>
    <t>Bacillus megaterium RFL1390</t>
  </si>
  <si>
    <t>5' CCNGG</t>
  </si>
  <si>
    <t>3' GGNCC</t>
  </si>
  <si>
    <t>5' ---CC   NGG--- 3'</t>
  </si>
  <si>
    <t>3' ---GGN   CC--- 5'</t>
  </si>
  <si>
    <t>Bme1580I</t>
  </si>
  <si>
    <t>Bacillus megaterium 1580</t>
  </si>
  <si>
    <t>5' GKGCMC</t>
  </si>
  <si>
    <t>3' CMCGKG</t>
  </si>
  <si>
    <t>5' ---GKGCM   C--- 3'</t>
  </si>
  <si>
    <t>3' ---C   MCGKG--- 5'</t>
  </si>
  <si>
    <t>Bacillus megaterium</t>
  </si>
  <si>
    <t>5' CACGTC</t>
  </si>
  <si>
    <t>3' GTGCAG</t>
  </si>
  <si>
    <t>5' ---CAC   GTC--- 3'</t>
  </si>
  <si>
    <t>3' ---GTG   CAG--- 5'</t>
  </si>
  <si>
    <t>Bacillus megaterium S2</t>
  </si>
  <si>
    <r>
      <t>AceII, </t>
    </r>
    <r>
      <rPr>
        <b/>
        <sz val="13"/>
        <color rgb="FF4CBB17"/>
        <rFont val="Calibri"/>
        <family val="2"/>
        <scheme val="minor"/>
      </rPr>
      <t>AsuNHI</t>
    </r>
  </si>
  <si>
    <r>
      <t>NheI</t>
    </r>
    <r>
      <rPr>
        <sz val="13"/>
        <color theme="1"/>
        <rFont val="Calibri"/>
        <family val="2"/>
        <scheme val="minor"/>
      </rPr>
      <t>,</t>
    </r>
  </si>
  <si>
    <r>
      <t>LlaG2I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PstNHI</t>
    </r>
  </si>
  <si>
    <t>Bacillus mycoides</t>
  </si>
  <si>
    <t>AocII, BsoCI, Bsp1286I, BspLS2I, MhlI, NspII, SduI</t>
  </si>
  <si>
    <t>BnaI</t>
  </si>
  <si>
    <t>Bacillus natto B3364</t>
  </si>
  <si>
    <t>AccEBI, BamHI, Bce751I, BstI, CelI, OkrAI, Nsp29132II, Pfl8I, SolI</t>
  </si>
  <si>
    <t>BoxI</t>
  </si>
  <si>
    <t>Brevibacterium oxydans Iti 12-025</t>
  </si>
  <si>
    <r>
      <t>5' GACN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GTC</t>
    </r>
  </si>
  <si>
    <r>
      <t>3' CTGN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CAG</t>
    </r>
  </si>
  <si>
    <t>5' ---GACNN   NNGTC--- 3'</t>
  </si>
  <si>
    <t>3' ---CTGNN   NNCAG--- 5'</t>
  </si>
  <si>
    <t>BpcI</t>
  </si>
  <si>
    <t>BpiI</t>
  </si>
  <si>
    <t>Bacillus pumilus sw 4-3</t>
  </si>
  <si>
    <t>BplI</t>
  </si>
  <si>
    <t>Bacillus pumilus</t>
  </si>
  <si>
    <r>
      <t>5' GAGN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</t>
    </r>
  </si>
  <si>
    <r>
      <t>3' CTCN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</t>
    </r>
  </si>
  <si>
    <r>
      <t>5' ---GAGN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NNNNNN   --- 3'</t>
    </r>
  </si>
  <si>
    <r>
      <t>3' ---CTCN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NNNNN--- 5'</t>
    </r>
  </si>
  <si>
    <t>5' CTGGAG</t>
  </si>
  <si>
    <t>3' GACCTC</t>
  </si>
  <si>
    <r>
      <t>5' ---CTGGAGN</t>
    </r>
    <r>
      <rPr>
        <vertAlign val="subscript"/>
        <sz val="10"/>
        <color rgb="FF000000"/>
        <rFont val="Courier New"/>
      </rPr>
      <t>13</t>
    </r>
    <r>
      <rPr>
        <sz val="10"/>
        <color rgb="FF000000"/>
        <rFont val="Courier New"/>
      </rPr>
      <t>NNN   --- 3'</t>
    </r>
  </si>
  <si>
    <r>
      <t>3' ---GACCTCN</t>
    </r>
    <r>
      <rPr>
        <vertAlign val="subscript"/>
        <sz val="10"/>
        <color rgb="FF000000"/>
        <rFont val="Courier New"/>
      </rPr>
      <t>13</t>
    </r>
    <r>
      <rPr>
        <sz val="10"/>
        <color rgb="FF000000"/>
        <rFont val="Courier New"/>
      </rPr>
      <t>N   NN--- 5'</t>
    </r>
  </si>
  <si>
    <t>BpoAI</t>
  </si>
  <si>
    <t>Bacillus polymyxa</t>
  </si>
  <si>
    <t>AseI, AsnI, PshBI, Sru4DI, VspI</t>
  </si>
  <si>
    <t>BptI</t>
  </si>
  <si>
    <t>Bacillus pantothenticus</t>
  </si>
  <si>
    <r>
      <t>AjnI</t>
    </r>
    <r>
      <rPr>
        <sz val="13"/>
        <color rgb="FF000000"/>
        <rFont val="Arial"/>
      </rPr>
      <t>, BseBI, Bse16I, BstNI, BstOI, BstM6I,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</si>
  <si>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BpuI</t>
  </si>
  <si>
    <t>Bacillus pumilus AHU1387A</t>
  </si>
  <si>
    <t>Bacillus pumilus 10</t>
  </si>
  <si>
    <t>5' CCTNAGC</t>
  </si>
  <si>
    <t>3' GGANTCG</t>
  </si>
  <si>
    <t>5' ---CC   TNAGC--- 3'</t>
  </si>
  <si>
    <t>3' ---GGANT   CG--- 5'</t>
  </si>
  <si>
    <t>Bpu14I</t>
  </si>
  <si>
    <t>Bacillus pumilus 14</t>
  </si>
  <si>
    <t>AcpI, AsuII, BsiCI, BspT104I, CbiI, FspII, MlaI, PpaAI, SfuI</t>
  </si>
  <si>
    <t>Bpu95I</t>
  </si>
  <si>
    <t>Bacillus pumilus 95</t>
  </si>
  <si>
    <t>AccII, BepI, BspFNI, BstUI, Bsu1532I, FalII, FnuDII, MvnI, ThaI</t>
  </si>
  <si>
    <t>Bpu1102I</t>
  </si>
  <si>
    <t>Bacillus pumilus RFL1102</t>
  </si>
  <si>
    <t>BpuAmI</t>
  </si>
  <si>
    <t>5' GAGCTC</t>
  </si>
  <si>
    <t>3' CTCGAG</t>
  </si>
  <si>
    <t>5' ---GAG   CTC--- 3'</t>
  </si>
  <si>
    <t>3' ---CTC   GAG--- 5'</t>
  </si>
  <si>
    <t>BpuB5I</t>
  </si>
  <si>
    <t>5' CGTACG</t>
  </si>
  <si>
    <t>3' GCATGC</t>
  </si>
  <si>
    <t>5' ---C   GTACG--- 3'</t>
  </si>
  <si>
    <t>3' ---GCATG   C--- 5'</t>
  </si>
  <si>
    <t>BpuDI</t>
  </si>
  <si>
    <t>Bacillus pumilus 1117</t>
  </si>
  <si>
    <t>Bacillus pumilus 2187a</t>
  </si>
  <si>
    <t>Bacillus pumilus RFL1458</t>
  </si>
  <si>
    <t>5' CCCGT</t>
  </si>
  <si>
    <t>3' GGGCA</t>
  </si>
  <si>
    <r>
      <t>5' ---CCCGTN</t>
    </r>
    <r>
      <rPr>
        <vertAlign val="subscript"/>
        <sz val="10"/>
        <color rgb="FF000000"/>
        <rFont val="Courier New"/>
      </rPr>
      <t>10</t>
    </r>
    <r>
      <rPr>
        <sz val="10"/>
        <color rgb="FF000000"/>
        <rFont val="Courier New"/>
      </rPr>
      <t>N   NNNNNNNN--- 3'</t>
    </r>
  </si>
  <si>
    <r>
      <t>3' ---GGGCAN</t>
    </r>
    <r>
      <rPr>
        <vertAlign val="subscript"/>
        <sz val="10"/>
        <color rgb="FF000000"/>
        <rFont val="Courier New"/>
      </rPr>
      <t>10</t>
    </r>
    <r>
      <rPr>
        <sz val="10"/>
        <color rgb="FF000000"/>
        <rFont val="Courier New"/>
      </rPr>
      <t>NNNNNNNNN   --- 5'</t>
    </r>
  </si>
  <si>
    <t>BpuSI</t>
  </si>
  <si>
    <t>5' GGGAC</t>
  </si>
  <si>
    <t>3' CCCTG</t>
  </si>
  <si>
    <r>
      <t>5' ---GGGACN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   NNNN--- 3'</t>
    </r>
  </si>
  <si>
    <r>
      <t>3' ---CCCTGN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NNNNN   --- 5'</t>
    </r>
  </si>
  <si>
    <t>Bacillus stearothermophilus 20241</t>
  </si>
  <si>
    <t>Bso31I, BspTNI, Eco31I</t>
  </si>
  <si>
    <t>Bsa29I</t>
  </si>
  <si>
    <t>Bacillus sp. 29</t>
  </si>
  <si>
    <t>AagI, BanIII, BavCI, BseCI, BspDI, Bsu15I, BsuTUI, ClaI, BbvAII</t>
  </si>
  <si>
    <t>Bacillus stearothermophilus G668</t>
  </si>
  <si>
    <t>5' YACGTR</t>
  </si>
  <si>
    <t>3' RTGCAY</t>
  </si>
  <si>
    <t>5' ---YAC   GTR--- 3'</t>
  </si>
  <si>
    <t>3' ---RTG   CAY--- 5'</t>
  </si>
  <si>
    <t>Bacillus stearothermophilus B674</t>
  </si>
  <si>
    <r>
      <t>5' GATN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ATC</t>
    </r>
  </si>
  <si>
    <r>
      <t>3' CTAN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TAG</t>
    </r>
  </si>
  <si>
    <t>5' ---GATNN   NNATC--- 3'</t>
  </si>
  <si>
    <t>3' ---CTANN   NNTAG--- 5'</t>
  </si>
  <si>
    <t>Bacillus stearothermophilus CPW11</t>
  </si>
  <si>
    <t>AcyI, AhaII, AosII, AstWI, AsuIII, BbiII, BstACI, HgiI, PamII</t>
  </si>
  <si>
    <t>Bacillus stearothermophilus J695</t>
  </si>
  <si>
    <t>5' CCNNGG</t>
  </si>
  <si>
    <t>3' GGNNCC</t>
  </si>
  <si>
    <t>5' ---C   CNNGG--- 3'</t>
  </si>
  <si>
    <t>3' ---GGNNC   C--- 5'</t>
  </si>
  <si>
    <t>BsaMI</t>
  </si>
  <si>
    <t>Bacillus stearothermophilus M293</t>
  </si>
  <si>
    <t>Asp26HI, Asp35HI, Asp36HI, Asp50HI, BsaMI, BsmI, Mva1269I</t>
  </si>
  <si>
    <t>BsaOI</t>
  </si>
  <si>
    <t>Bacillus stearothermophilus O-122</t>
  </si>
  <si>
    <t>5' CGRYCG</t>
  </si>
  <si>
    <t>3' GCYRGC</t>
  </si>
  <si>
    <t>5' ---CGRY   CG--- 3'</t>
  </si>
  <si>
    <t>3' ---GC   YRGC--- 5'</t>
  </si>
  <si>
    <t>Bacillus stearothermophilus W1718</t>
  </si>
  <si>
    <t>Bacillus stearothermophilus 25B</t>
  </si>
  <si>
    <r>
      <t>5' ACN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CTCC</t>
    </r>
  </si>
  <si>
    <r>
      <t>3' TGN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GAGG</t>
    </r>
  </si>
  <si>
    <r>
      <t>5' ---ACN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   --- 3'</t>
    </r>
  </si>
  <si>
    <r>
      <t>3' ---TGN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NNN--- 5'</t>
    </r>
  </si>
  <si>
    <t> BsmCI, BsmDI, BsmXI </t>
  </si>
  <si>
    <t>BscI</t>
  </si>
  <si>
    <t>BanIII, BavCI, Bci29I, BdiI, Bli41I, BliAI, LplI, PgaI, SpmI</t>
  </si>
  <si>
    <t>Bsc4I</t>
  </si>
  <si>
    <t>Bacillus schlegelii 4</t>
  </si>
  <si>
    <t>Bsc91I</t>
  </si>
  <si>
    <t>Bsc107I</t>
  </si>
  <si>
    <t>Bacillus schlegelii 107</t>
  </si>
  <si>
    <t>BscAI</t>
  </si>
  <si>
    <t>Bacillus schlegelii S3</t>
  </si>
  <si>
    <t>5' GCATC</t>
  </si>
  <si>
    <t>3' CGTAG</t>
  </si>
  <si>
    <t>5' ---GCATCNNNN   NN--- 3'</t>
  </si>
  <si>
    <t>3' ---CGTAGNNNNNN   --- 5'</t>
  </si>
  <si>
    <t>Bacillus sp. A11</t>
  </si>
  <si>
    <t>AspNI,</t>
  </si>
  <si>
    <t> BmiI, </t>
  </si>
  <si>
    <t>BspLI, NlaIV,</t>
  </si>
  <si>
    <t>PspN4I</t>
  </si>
  <si>
    <t>BscCI</t>
  </si>
  <si>
    <t>Bacillus sp. 2G</t>
  </si>
  <si>
    <t>Asp26HI, Asp27HI, Asp35HI, Asp36HI, BsaMI, BscCI, PctI</t>
  </si>
  <si>
    <t>BscFI</t>
  </si>
  <si>
    <t>Bacillus sp. JY391</t>
  </si>
  <si>
    <t>Bfi57I, Bsp143I, BspJI, BtkII, CviAI, Kzo9I, NlaII, SsiBI</t>
  </si>
  <si>
    <t>Bse1I</t>
  </si>
  <si>
    <t>Bacillus stearothermophilus 1</t>
  </si>
  <si>
    <t>5' ACTGG</t>
  </si>
  <si>
    <t>3' TGACC</t>
  </si>
  <si>
    <t>5' ---ACTGGN   --- 3'</t>
  </si>
  <si>
    <t>3' ---TGAC   CN--- 5'</t>
  </si>
  <si>
    <t>Bse8I</t>
  </si>
  <si>
    <t>Bacillus sp. 8</t>
  </si>
  <si>
    <t>Bse15I</t>
  </si>
  <si>
    <t>Bacillus sp. 15</t>
  </si>
  <si>
    <t>Ama87I, AvaI, BcoI, BsoBI, BstSI, Eco88I, NspSAI, OfoI</t>
  </si>
  <si>
    <t>Bse16I</t>
  </si>
  <si>
    <t>Bacillus sp. 16</t>
  </si>
  <si>
    <r>
      <t>AeuI, BseBI, BsiLI, BstNI, BstM6I, BthDI, BthEI,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</si>
  <si>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Bse17I</t>
  </si>
  <si>
    <t>Bacillus sp. 17</t>
  </si>
  <si>
    <r>
      <t>AeuI, BseBI, Bse16I, Bst2I, BstNI, Bst38I, Bst100I, </t>
    </r>
    <r>
      <rPr>
        <b/>
        <sz val="13"/>
        <color rgb="FF4CBB17"/>
        <rFont val="Arial"/>
      </rPr>
      <t>Psp6I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PspGI</t>
    </r>
  </si>
  <si>
    <t>Bse21I</t>
  </si>
  <si>
    <t>Bacillus sp. 21</t>
  </si>
  <si>
    <t>AxyI, BliHKI, BspR7I, Bsu36I, Eco81I, MstII, OxaNI, SshAI</t>
  </si>
  <si>
    <t>Bse24I</t>
  </si>
  <si>
    <t>Bacillus sp. 24</t>
  </si>
  <si>
    <t>Bse64I</t>
  </si>
  <si>
    <t>Bacillus sp. 64</t>
  </si>
  <si>
    <t>AspAI, Bse64I, BseT9I, BstPI, EcaI, Eci125I, EcoO65I, NspSAII</t>
  </si>
  <si>
    <t>Bacillus sp. 118</t>
  </si>
  <si>
    <t>Bse634I</t>
  </si>
  <si>
    <t>Bacillus sp. 634</t>
  </si>
  <si>
    <t>AccIII, Aor13HI, BlfI, BsiMI, Bsp13I, BspMII, CauB3I, Kpn2I</t>
  </si>
  <si>
    <t>Bacillus stearothermophilus</t>
  </si>
  <si>
    <r>
      <t>AjnI</t>
    </r>
    <r>
      <rPr>
        <sz val="13"/>
        <color rgb="FF000000"/>
        <rFont val="Arial"/>
      </rPr>
      <t>, AorI, Bse17I, Bst1I, BstOI,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SleI</t>
    </r>
    <r>
      <rPr>
        <sz val="13"/>
        <color rgb="FF000000"/>
        <rFont val="Arial"/>
      </rPr>
      <t>, ZanI</t>
    </r>
  </si>
  <si>
    <t>AagI, BanIII, BavCI, Bsa29I, BspDI, Bsu15I, BsuTUI, ClaI, LcaI</t>
  </si>
  <si>
    <t>BseDI</t>
  </si>
  <si>
    <t>Bacillus stearothermophilus RFL1434</t>
  </si>
  <si>
    <t>Bse3DI</t>
  </si>
  <si>
    <t>Bacillus stearothermophilus 3D</t>
  </si>
  <si>
    <t>5' GCAATG</t>
  </si>
  <si>
    <t>3' CGTTAC</t>
  </si>
  <si>
    <t>5' ---GCAATGNN   --- 3'</t>
  </si>
  <si>
    <t>3' ---CGTTAC   NN--- 5'</t>
  </si>
  <si>
    <t>BseGI</t>
  </si>
  <si>
    <t>Bacillus stearothermophilus Vs 34-031</t>
  </si>
  <si>
    <t>5' GGATG</t>
  </si>
  <si>
    <t>3' CCTAC</t>
  </si>
  <si>
    <t>5' ---GGATGNN   --- 3'</t>
  </si>
  <si>
    <t>3' ---CCTAC   NN--- 5'</t>
  </si>
  <si>
    <t>BseJI</t>
  </si>
  <si>
    <t>Bacillus stearothermophilus Tsp5</t>
  </si>
  <si>
    <t>BseKI</t>
  </si>
  <si>
    <t>Bacillus stearothermophilus Ra3-212</t>
  </si>
  <si>
    <t>AlwXI, BbvI, BseXI, Bsp423I, Bst12I, Bst71I, BstV1I</t>
  </si>
  <si>
    <t>BseLI</t>
  </si>
  <si>
    <t>Bacillus stearothermophilus LK3-551</t>
  </si>
  <si>
    <t>BseMI</t>
  </si>
  <si>
    <t>Bacillus stearothermophilus Isl 15-111</t>
  </si>
  <si>
    <t>5' CTCAG</t>
  </si>
  <si>
    <t>3' GAGTC</t>
  </si>
  <si>
    <r>
      <t>5' ---CTCAGN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   --- 3'</t>
    </r>
  </si>
  <si>
    <r>
      <t>3' ---GAGTCN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NN--- 5'</t>
    </r>
  </si>
  <si>
    <t>BseNI</t>
  </si>
  <si>
    <t>Bacillus sp. N</t>
  </si>
  <si>
    <t>BsePI</t>
  </si>
  <si>
    <t>Bacillus stearothermophilus P6</t>
  </si>
  <si>
    <t>5' GCGCGC</t>
  </si>
  <si>
    <t>3' CGCGCG</t>
  </si>
  <si>
    <t>5' ---G   CGCGC--- 3'</t>
  </si>
  <si>
    <t>3' ---CGCGC   G--- 5'</t>
  </si>
  <si>
    <t>BseQI</t>
  </si>
  <si>
    <t>Bacillus sp. Q</t>
  </si>
  <si>
    <t>Bacillus sp. R</t>
  </si>
  <si>
    <t>5' GAGGAG</t>
  </si>
  <si>
    <t>3' CTCCTC</t>
  </si>
  <si>
    <r>
      <t>5' ---GAGGAGN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   --- 3'</t>
    </r>
  </si>
  <si>
    <r>
      <t>3' ---CTCCTCN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NN--- 5'</t>
    </r>
  </si>
  <si>
    <t>Bacillus stearothermophilus Jo-553</t>
  </si>
  <si>
    <t>BseT9I</t>
  </si>
  <si>
    <t>Bacillus sp. T9</t>
  </si>
  <si>
    <t>AcrII, Bse64I, BstEII, BstT9I, EcaI, Eci125I, EcoO65I, NspSAII, PspEI</t>
  </si>
  <si>
    <t>BseT10I</t>
  </si>
  <si>
    <t>Bacillus sp. T10</t>
  </si>
  <si>
    <t>AcrII, AspAI, BstEII, BstT10I, BstPI, EcoO128I, EcoO65I, PspEI</t>
  </si>
  <si>
    <t>BseXI</t>
  </si>
  <si>
    <t>AlwXI, BbvI, BseKI, Bsp423I, Bst12I, Bst71I, BstV1I</t>
  </si>
  <si>
    <t>BseX3I</t>
  </si>
  <si>
    <t>Bacillus stearothermophilus X3</t>
  </si>
  <si>
    <t>AaaI, BstZI, EagI, EclXI, Eco52I, SenPT16I, XmaIII</t>
  </si>
  <si>
    <t>Bacillus sp. 2521</t>
  </si>
  <si>
    <t>5' CCCAGC</t>
  </si>
  <si>
    <t>3' GGGTCG</t>
  </si>
  <si>
    <t>5' ---C   CCAGC--- 3'</t>
  </si>
  <si>
    <t>3' ---GGGTC   G--- 5'</t>
  </si>
  <si>
    <t>BseZI</t>
  </si>
  <si>
    <t>Bacillus sp. Z</t>
  </si>
  <si>
    <t>Bacillus sphaericus B922</t>
  </si>
  <si>
    <t>5' GTGCAG</t>
  </si>
  <si>
    <t>3' CACGTC</t>
  </si>
  <si>
    <r>
      <t>5' ---GTGCAGN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NNNN   --- 3'</t>
    </r>
  </si>
  <si>
    <r>
      <t>3' ---CACGTCN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   NN--- 5'</t>
    </r>
  </si>
  <si>
    <t>BshI</t>
  </si>
  <si>
    <t>Bsh45I</t>
  </si>
  <si>
    <t>Bacillus sphaericus 45</t>
  </si>
  <si>
    <t>Alw21I, AspHI, Bbv12I, BsiHKAI,</t>
  </si>
  <si>
    <t>Bsh1236I</t>
  </si>
  <si>
    <t>Bacillus sphaericus RFL1236</t>
  </si>
  <si>
    <r>
      <t>AccII, BceBI, BspFNI, Bsp50I, Csp68KVI, FauBII, MvnI, </t>
    </r>
    <r>
      <rPr>
        <b/>
        <sz val="13"/>
        <color rgb="FF4CBB17"/>
        <rFont val="Arial"/>
      </rPr>
      <t>SelI</t>
    </r>
  </si>
  <si>
    <t>Bsh1285I</t>
  </si>
  <si>
    <t>Bacillus sphaericus RFL1285</t>
  </si>
  <si>
    <t>Bsh1365I</t>
  </si>
  <si>
    <t>Bacillus sphaericus RFL1365</t>
  </si>
  <si>
    <t>BshGI</t>
  </si>
  <si>
    <r>
      <t>AeuI, BseBI, Bse16I, Bst2I, BstNI, Bst38I, Bst100I, </t>
    </r>
    <r>
      <rPr>
        <b/>
        <sz val="13"/>
        <color rgb="FF4CBB17"/>
        <rFont val="Arial"/>
      </rPr>
      <t>PspGI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SspAI</t>
    </r>
  </si>
  <si>
    <t>BshKI</t>
  </si>
  <si>
    <t>AspS9I, Bac36I, BavAII, Bsp1894I, BspBII, CcuI, MaeK81II, Pde12I</t>
  </si>
  <si>
    <t>BshNI</t>
  </si>
  <si>
    <t>Bacillus sphaericus TK-45</t>
  </si>
  <si>
    <t>BanI, BbvBI, BspT107I, Eco64I, HgiCI, HgiHI, MspB4I, PfaAI</t>
  </si>
  <si>
    <t>BshTI</t>
  </si>
  <si>
    <t>Bacillus sphaericus Jo22-024</t>
  </si>
  <si>
    <t>AgeI, AsiAI,</t>
  </si>
  <si>
    <t>CsiAI</t>
  </si>
  <si>
    <t>BsiCI</t>
  </si>
  <si>
    <t>AcpI, AsuII, Bpu14I, BspT104I, Csp45I, FspII, NspV, PpaAI, SfuI</t>
  </si>
  <si>
    <t>Alw21I, AspHI, Bbv12I, Bsh45I,</t>
  </si>
  <si>
    <t>HgiAI, MspV281I</t>
  </si>
  <si>
    <t>BsiHKCI</t>
  </si>
  <si>
    <t>Bacillus sp. HKC</t>
  </si>
  <si>
    <r>
      <t>AquI, BcoI, Bse15I, BspLU4I, Eco88I,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PlaAI, PunAI</t>
    </r>
  </si>
  <si>
    <t>BsiLI</t>
  </si>
  <si>
    <r>
      <t>AglI, BseBI, Bse17I, Bst2I, BstNI, Bst38I, Bst100I,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</si>
  <si>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BsiMI</t>
  </si>
  <si>
    <t>AccIII, BbvAIII, BlfI, Bsp13I, BspMII, Bsu23I, Kpn2I, PinBII</t>
  </si>
  <si>
    <t>BsiQI</t>
  </si>
  <si>
    <t>AbaI, BclI, BspXII,</t>
  </si>
  <si>
    <t>BsiXI</t>
  </si>
  <si>
    <t>Bacillus sp. X</t>
  </si>
  <si>
    <t>BscI, BsiXI, Bsp106I, BspDI, Bsu15I, BsuTUI, ClaI, Rme21I</t>
  </si>
  <si>
    <t>BsiZI</t>
  </si>
  <si>
    <t>AspS9I, Bac36I, BavAII, BshKI, BspBII, CcuI, MaeK81II, Pde12I</t>
  </si>
  <si>
    <t>BslFI</t>
  </si>
  <si>
    <t>Bacillus stearothermophilus FI</t>
  </si>
  <si>
    <r>
      <t>5' ---GGGACN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   NNNN--- 3'</t>
    </r>
  </si>
  <si>
    <r>
      <t>3' ---CCCTGN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NNNNNN   --- 5'</t>
    </r>
  </si>
  <si>
    <t>Bacillus stearothermophilus NUB</t>
  </si>
  <si>
    <t>Asp26HI, Asp36HI, Asp40HI, BmaHI, BscCI, Mva1269I, PctI</t>
  </si>
  <si>
    <t>BsmAI</t>
  </si>
  <si>
    <t>Bacillus stearothermophilus A664</t>
  </si>
  <si>
    <t>Alw26I,</t>
  </si>
  <si>
    <t>BsoMAI,</t>
  </si>
  <si>
    <t>BstMAI</t>
  </si>
  <si>
    <t>Bacillus stearothermophilus B61</t>
  </si>
  <si>
    <t>5' CGTCTC</t>
  </si>
  <si>
    <t>3' GCAGAG</t>
  </si>
  <si>
    <t>5' ---CGTCTCN   NNNN--- 3'</t>
  </si>
  <si>
    <t>3' ---GCAGAGNNNNN   --- 5'</t>
  </si>
  <si>
    <t>Bacillus stearothermophilus F</t>
  </si>
  <si>
    <t>BsmSI</t>
  </si>
  <si>
    <t>Bacillus stearothermophilus CP114</t>
  </si>
  <si>
    <t>5' CCWWGG</t>
  </si>
  <si>
    <t>3' GGWWCC</t>
  </si>
  <si>
    <t>5' ---C   CWWGG--- 3'</t>
  </si>
  <si>
    <t>3' ---GGWWC   C--- 5'</t>
  </si>
  <si>
    <t>Bso31I</t>
  </si>
  <si>
    <t>Bacillus stearothermophilus E31</t>
  </si>
  <si>
    <t>Bacillus stearothermophilus JN2091</t>
  </si>
  <si>
    <r>
      <t>AquI, BcoI, BsiHKCI, BspLU4I, Eco88I,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PlaAI, PunAI</t>
    </r>
  </si>
  <si>
    <t>BsoCI</t>
  </si>
  <si>
    <t>Bacillus stearothermophilus AU891</t>
  </si>
  <si>
    <t>AocII, BmyI, Bsp1286I, BspLS2I, MhlI, NspII, SduI</t>
  </si>
  <si>
    <t>BsoFI</t>
  </si>
  <si>
    <t>Bacillus stearothermophilus F66</t>
  </si>
  <si>
    <t>5' GCNGC</t>
  </si>
  <si>
    <t>3' CGNCG</t>
  </si>
  <si>
    <t>5' ---GC   NGC--- 3'</t>
  </si>
  <si>
    <t>3' ---CGN   CG--- 5'</t>
  </si>
  <si>
    <t>BsoMAI</t>
  </si>
  <si>
    <t>Bacillus stearothermophilus MA</t>
  </si>
  <si>
    <t>BsmAI,</t>
  </si>
  <si>
    <t>Bsp6I</t>
  </si>
  <si>
    <t>Bacillus sp. RFL6</t>
  </si>
  <si>
    <t>Bsp13I</t>
  </si>
  <si>
    <t>Bacillus sp. 13</t>
  </si>
  <si>
    <t>AccIII, BbvAIII, BlfI, BsiMI, BspMII, Bsu23I, Kpn2I, PinBII</t>
  </si>
  <si>
    <t>Bsp19I</t>
  </si>
  <si>
    <t>Bacillus sp. 19</t>
  </si>
  <si>
    <t>5' CCATGG</t>
  </si>
  <si>
    <t>3' GGTACC</t>
  </si>
  <si>
    <t>5' ---C   CATGG--- 3'</t>
  </si>
  <si>
    <t>3' ---GGTAC   C--- 5'</t>
  </si>
  <si>
    <t>Bsp24I</t>
  </si>
  <si>
    <r>
      <t>5' GACN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TGG</t>
    </r>
  </si>
  <si>
    <r>
      <t>3' CTGN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ACC</t>
    </r>
  </si>
  <si>
    <r>
      <t>5' ---GACN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NNNNNN   --- 3'</t>
    </r>
  </si>
  <si>
    <r>
      <t>3' ---CTGN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NNNNN--- 5'</t>
    </r>
  </si>
  <si>
    <t>Bsp50I</t>
  </si>
  <si>
    <t>Bacillus sp. RFL50</t>
  </si>
  <si>
    <t>BceBI, Bsh1236I, BstFNI, BstUI, Bsu1532I, FalII, FnuDII, MvnI, ThaI</t>
  </si>
  <si>
    <t>Bsp63I</t>
  </si>
  <si>
    <t>Bacillus sphaericus 63</t>
  </si>
  <si>
    <t>AjoI, Asp713I, BloHII, MhaAI, Pfl21I, PstI, SalPI, SflI, Sst12I, YenI</t>
  </si>
  <si>
    <t>Bsp67I</t>
  </si>
  <si>
    <t>Bacillus sphaericus 67</t>
  </si>
  <si>
    <t>AspMDI, Bsp143I, BspJI, BtkII, DpnII, LlaAI, NlaII, SsiBI</t>
  </si>
  <si>
    <t>Bsp68I</t>
  </si>
  <si>
    <t>Bacillus sp. RFL68</t>
  </si>
  <si>
    <t>5' TCGCGA</t>
  </si>
  <si>
    <t>3' AGCGCT</t>
  </si>
  <si>
    <t>5' ---TCG   CGA--- 3'</t>
  </si>
  <si>
    <t>3' ---AGC   GCT--- 5'</t>
  </si>
  <si>
    <t>Bsp98I</t>
  </si>
  <si>
    <t>Bacillus sp. RFL98</t>
  </si>
  <si>
    <t>AccEBI, AliI, BamHI, BnaI, BstI, CelI, OkrAI, NspSAIV, Pfl8I, SurI</t>
  </si>
  <si>
    <t>Bsp105I</t>
  </si>
  <si>
    <t>Bacillus sphaericus 105</t>
  </si>
  <si>
    <t>Bfi57I, Bsp143I, BspJI, BtkII, DpnII, LlaAI, NlaII, SsiBI</t>
  </si>
  <si>
    <t>Bsp106I</t>
  </si>
  <si>
    <t>Bacillus sphaericus 106</t>
  </si>
  <si>
    <t>BbvAII, Bci29I, BciBI, BcmI, BspOVII, BstNZ169I, Rme21I</t>
  </si>
  <si>
    <t>Bsp119I</t>
  </si>
  <si>
    <t>Bacillus sp. RFL119</t>
  </si>
  <si>
    <t>AcpI, Bim19I, Bpu14I, BspT104I, Csp45I, FspII, NspV, SspRFI</t>
  </si>
  <si>
    <t>Bsp120I</t>
  </si>
  <si>
    <t>Bacillus sp. RFL120</t>
  </si>
  <si>
    <t>5' ---G   GGCCC--- 3'</t>
  </si>
  <si>
    <t>3' ---CCCGG   G--- 5'</t>
  </si>
  <si>
    <r>
      <t>ApaI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PpeI</t>
    </r>
    <r>
      <rPr>
        <sz val="13"/>
        <color rgb="FF000000"/>
        <rFont val="Arial"/>
      </rPr>
      <t>, PspOMI</t>
    </r>
  </si>
  <si>
    <t>Bsp123I</t>
  </si>
  <si>
    <t>Bacillus sp. 123</t>
  </si>
  <si>
    <t>BceBI, Bsh1236I, BstFNI, BstUI, BtkI, Csp68KVI, FnuDII, MvnI, ThaI</t>
  </si>
  <si>
    <t>Bsp143I</t>
  </si>
  <si>
    <t>Bacillus sp. RFL143</t>
  </si>
  <si>
    <r>
      <t>Bce243I, Bsp105I, BspFI, </t>
    </r>
    <r>
      <rPr>
        <b/>
        <sz val="13"/>
        <color rgb="FF4CBB17"/>
        <rFont val="Arial"/>
      </rPr>
      <t>BstKTI</t>
    </r>
    <r>
      <rPr>
        <sz val="13"/>
        <color rgb="FF000000"/>
        <rFont val="Arial"/>
      </rPr>
      <t>, CpfI, HacI, NdeII, Sth368I</t>
    </r>
  </si>
  <si>
    <t>Bsp143II</t>
  </si>
  <si>
    <t>AccB2I,</t>
  </si>
  <si>
    <r>
      <t>Bme142I</t>
    </r>
    <r>
      <rPr>
        <sz val="13"/>
        <color theme="1"/>
        <rFont val="Calibri"/>
        <family val="2"/>
        <scheme val="minor"/>
      </rPr>
      <t>, BstH2I,</t>
    </r>
  </si>
  <si>
    <r>
      <t>HaeII, </t>
    </r>
    <r>
      <rPr>
        <b/>
        <sz val="13"/>
        <color rgb="FF4CBB17"/>
        <rFont val="Calibri"/>
        <family val="2"/>
        <scheme val="minor"/>
      </rPr>
      <t>LpnI</t>
    </r>
  </si>
  <si>
    <t>Bsp211I</t>
  </si>
  <si>
    <t>Bacillus sphaericus 211</t>
  </si>
  <si>
    <t>Bsp423I</t>
  </si>
  <si>
    <t>Bacillus sp. 423</t>
  </si>
  <si>
    <t>AlwXI, BbvI, BseKI, BseXI, Bst12I, Bst71I, BstV1I</t>
  </si>
  <si>
    <t>Bsp519I</t>
  </si>
  <si>
    <t>Bacillus sp. 519</t>
  </si>
  <si>
    <t>AocII, BmyI, BsoCI, Bsp1286I, BspLS2I, NspII, SduI</t>
  </si>
  <si>
    <t>Bsp1407I</t>
  </si>
  <si>
    <t>Bacillus stearothermophilus RFL1407</t>
  </si>
  <si>
    <t>AauI,</t>
  </si>
  <si>
    <t>BsrGI, BstAUI,</t>
  </si>
  <si>
    <t>Ssp4800I, SspBI</t>
  </si>
  <si>
    <t>Bsp1720I</t>
  </si>
  <si>
    <t>Bacillus sp. 1720</t>
  </si>
  <si>
    <t>Bsp1894I</t>
  </si>
  <si>
    <t>Bacillus sphaericus 1894</t>
  </si>
  <si>
    <t>AspS9I, Bac36I, BavBII, BshKI, BspBII, CcuI, MaeK81II, Pde12I</t>
  </si>
  <si>
    <t>Bsp2095I</t>
  </si>
  <si>
    <t>Bacillus sphaericus 2095</t>
  </si>
  <si>
    <r>
      <t>Bfi57I, Bsp143I, </t>
    </r>
    <r>
      <rPr>
        <b/>
        <sz val="13"/>
        <color rgb="FF4CBB17"/>
        <rFont val="Arial"/>
      </rPr>
      <t>BspKT6I</t>
    </r>
    <r>
      <rPr>
        <sz val="13"/>
        <color rgb="FF000000"/>
        <rFont val="Arial"/>
      </rPr>
      <t>, BtkII, DpnII, LlaAI, NlaII, SsiBI</t>
    </r>
  </si>
  <si>
    <t>Bsp4009I</t>
  </si>
  <si>
    <t>Bacillus sp. 4009</t>
  </si>
  <si>
    <t>AccEBI, AliI, ApaCI, BamHI, BstI, CelI, OkrAI, Pfl8I, RspLKII, SurI</t>
  </si>
  <si>
    <t>BspAI</t>
  </si>
  <si>
    <t>Bacillus sphaericus JL4B</t>
  </si>
  <si>
    <r>
      <t>Bfi57I, Bsp2095I, </t>
    </r>
    <r>
      <rPr>
        <b/>
        <sz val="13"/>
        <color rgb="FF4CBB17"/>
        <rFont val="Arial"/>
      </rPr>
      <t>BspKT6I</t>
    </r>
    <r>
      <rPr>
        <sz val="13"/>
        <color rgb="FF000000"/>
        <rFont val="Arial"/>
      </rPr>
      <t>, BtkII, DpnII, LlaAI, NlaII, SsiBI</t>
    </r>
  </si>
  <si>
    <t>BspA2I</t>
  </si>
  <si>
    <t>Bacillus sp. A2</t>
  </si>
  <si>
    <t>AspA2I, AvrII, AvrBII, BlnI, XmaJI</t>
  </si>
  <si>
    <t>Bsp153AI</t>
  </si>
  <si>
    <t>Bacillus sp. 153A</t>
  </si>
  <si>
    <t>BspAAI</t>
  </si>
  <si>
    <t>Bacillus sp. AA</t>
  </si>
  <si>
    <r>
      <t>AbrI, BluI, BstVI, PanI, SauLPII,</t>
    </r>
    <r>
      <rPr>
        <b/>
        <sz val="13"/>
        <color rgb="FF4CBB17"/>
        <rFont val="Arial"/>
      </rPr>
      <t>SciI</t>
    </r>
    <r>
      <rPr>
        <sz val="13"/>
        <color rgb="FF000000"/>
        <rFont val="Arial"/>
      </rPr>
      <t>, SlaI, StrI, TliI</t>
    </r>
  </si>
  <si>
    <t>BspAAII</t>
  </si>
  <si>
    <t>5' TCTAGA</t>
  </si>
  <si>
    <t>3' AGATCT</t>
  </si>
  <si>
    <t>5' ---T   CTAGA--- 3'</t>
  </si>
  <si>
    <t>3' ---AGATC   T--- 5'</t>
  </si>
  <si>
    <t>BspAAIII</t>
  </si>
  <si>
    <t>AccEBI, AliI, ApaCI, AsiI, BamHI, Bce751I, Pfl8I, RspLKII, SolI</t>
  </si>
  <si>
    <t>BspANI</t>
  </si>
  <si>
    <t>Bacillus sp. AN</t>
  </si>
  <si>
    <t>BspBI</t>
  </si>
  <si>
    <t>Bacillus sphaericus JL14</t>
  </si>
  <si>
    <t>AjoI, ApiI, Asp713I, BloHII, CfrA4I, Pfl21I, PstI, SalPI, Sst12I, YenI</t>
  </si>
  <si>
    <t>BspBII</t>
  </si>
  <si>
    <t>AsuI, Bac36I, BavBII, BshKI, BspF4I, CcuI, MaeK81II, PspPI</t>
  </si>
  <si>
    <t>BspBRI</t>
  </si>
  <si>
    <t>BspBS31I</t>
  </si>
  <si>
    <t>Bacillus sp. BS31</t>
  </si>
  <si>
    <t>BspCI</t>
  </si>
  <si>
    <t>Bacillus sp. C1</t>
  </si>
  <si>
    <t>Afa16RI, Afa22MI, EagBI, ErhB9I, NblI, Psu161I, RshI, XorII</t>
  </si>
  <si>
    <t>Bacillus sp. 1310</t>
  </si>
  <si>
    <r>
      <t>5' ---CTCAGN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   --- 3'</t>
    </r>
  </si>
  <si>
    <r>
      <t>3' ---GAGTCN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NN--- 5'</t>
    </r>
  </si>
  <si>
    <t>AagI, BanIII, BavCI, Bsa29I, BseCI, Bsu15I, BsuTUI, ClaI, ZhoI</t>
  </si>
  <si>
    <t>Bacillus sp. D6</t>
  </si>
  <si>
    <t>5' GACTC</t>
  </si>
  <si>
    <t>3' CTGAG</t>
  </si>
  <si>
    <t>5' ---GACTCNNNN   NN--- 3'</t>
  </si>
  <si>
    <t>3' ---CTGAGNNNNNN   --- 5'</t>
  </si>
  <si>
    <t>AccIII, BlfI, BsiMI, Bsp13I, BspMII, CauB3I, MroI, PinBII</t>
  </si>
  <si>
    <t>BspFI</t>
  </si>
  <si>
    <t>BspF4I</t>
  </si>
  <si>
    <t>Bacillus sp. F4</t>
  </si>
  <si>
    <t>AsuI, Bac36I, BavBII, BsiZI, BspBII, CcuI, MaeK81II, PspPI</t>
  </si>
  <si>
    <t>Bacillus sp. H3</t>
  </si>
  <si>
    <t>5' TCATGA</t>
  </si>
  <si>
    <t>3' AGTACT</t>
  </si>
  <si>
    <t>5' ---T   CATGA--- 3'</t>
  </si>
  <si>
    <t>3' ---AGTAC   T--- 5'</t>
  </si>
  <si>
    <t>BspIS4I</t>
  </si>
  <si>
    <t>Bacillus sp. IS4</t>
  </si>
  <si>
    <t>BspJI</t>
  </si>
  <si>
    <r>
      <t>BfuCI, Bsp2095I, </t>
    </r>
    <r>
      <rPr>
        <b/>
        <sz val="13"/>
        <color rgb="FF4CBB17"/>
        <rFont val="Arial"/>
      </rPr>
      <t>BspKT6I</t>
    </r>
    <r>
      <rPr>
        <sz val="13"/>
        <color rgb="FF000000"/>
        <rFont val="Arial"/>
      </rPr>
      <t>, BtkII, DpnII, LlaAI, NmeCI, SsiAI</t>
    </r>
  </si>
  <si>
    <t>BspJII</t>
  </si>
  <si>
    <t>Bsa29I, BseCI, Bsp106I, BspDI, BspOVII, BspXI, BspZEI</t>
  </si>
  <si>
    <t>BspKI</t>
  </si>
  <si>
    <t>Bacillus sp. K</t>
  </si>
  <si>
    <t>BspKT5I</t>
  </si>
  <si>
    <t>BspKT6I</t>
  </si>
  <si>
    <t>Bacillus sp. KT6</t>
  </si>
  <si>
    <t>5' ---GAT   C--- 3'</t>
  </si>
  <si>
    <t>3' ---C   TAG--- 5'</t>
  </si>
  <si>
    <r>
      <t>BfuCI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Bsp2095I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Bst19II</t>
    </r>
    <r>
      <rPr>
        <sz val="13"/>
        <color rgb="FF000000"/>
        <rFont val="Arial"/>
      </rPr>
      <t>, BstKTI,</t>
    </r>
    <r>
      <rPr>
        <b/>
        <sz val="13"/>
        <color rgb="FF4CBB17"/>
        <rFont val="Arial"/>
      </rPr>
      <t>DpnII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LlaAI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NmeCI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SsiAI</t>
    </r>
  </si>
  <si>
    <t>BspKT8I</t>
  </si>
  <si>
    <t>Bacillus sp. KT8</t>
  </si>
  <si>
    <t>BspLI</t>
  </si>
  <si>
    <t>Bacillus sp. RJ3-212</t>
  </si>
  <si>
    <t>AspNI, BscBI,</t>
  </si>
  <si>
    <t>NlaIV,</t>
  </si>
  <si>
    <t>BspLAI</t>
  </si>
  <si>
    <t>Bacillus sp. LA</t>
  </si>
  <si>
    <r>
      <t>AspLEI, BstHHI, CfoI, FnuDIII, HhaI, </t>
    </r>
    <r>
      <rPr>
        <b/>
        <sz val="13"/>
        <color rgb="FF4CBB17"/>
        <rFont val="Arial"/>
      </rPr>
      <t>Hin6I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HspAI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SciNI</t>
    </r>
  </si>
  <si>
    <t>BspLAII</t>
  </si>
  <si>
    <t>BspLAIII</t>
  </si>
  <si>
    <t>BspLS2I</t>
  </si>
  <si>
    <t>Bacillus sp. LS2</t>
  </si>
  <si>
    <t>AocII, BmyI, BsoCI, BspLS2I, MhlI, NspII, SduI</t>
  </si>
  <si>
    <t>BspLU4I</t>
  </si>
  <si>
    <t>Bacillus sp. LU4</t>
  </si>
  <si>
    <t>Ama87I, AvaI, Bse15I, BsoBI, BstSI, NspIII, NspSAI, OfoI</t>
  </si>
  <si>
    <t>BspLU11I</t>
  </si>
  <si>
    <t>Bacillus sp. LU11</t>
  </si>
  <si>
    <t>5' ACATGT</t>
  </si>
  <si>
    <t>3' TGTACA</t>
  </si>
  <si>
    <t>5' ---A   CATGT--- 3'</t>
  </si>
  <si>
    <t>3' ---TGTAC   A--- 5'</t>
  </si>
  <si>
    <t>BspLU11III</t>
  </si>
  <si>
    <t>Bacillus sp. M</t>
  </si>
  <si>
    <t>Acc36I, BfuAI, BveI</t>
  </si>
  <si>
    <t>BspMII</t>
  </si>
  <si>
    <t>AccIII, BbvAIII, BlfI, BsiMI, BspEI, Bsu23I, CauB3I, MroI</t>
  </si>
  <si>
    <t>BspM39I</t>
  </si>
  <si>
    <t>Bacillus sp. M39</t>
  </si>
  <si>
    <t>BspM90I</t>
  </si>
  <si>
    <t>Bacillus sp. M90</t>
  </si>
  <si>
    <t>5' GTATAC</t>
  </si>
  <si>
    <t>3' CATATG</t>
  </si>
  <si>
    <t>5' ---GTA   TAC--- 3'</t>
  </si>
  <si>
    <t>3' ---CAT   ATG--- 5'</t>
  </si>
  <si>
    <t>BspMAI</t>
  </si>
  <si>
    <t>AjoI, Asp713I, BloHII, PaePI, Psp23I, PstI, SalPI, Sst12I, YenI</t>
  </si>
  <si>
    <t>BspMKI</t>
  </si>
  <si>
    <t>Bacillus sp. MKI</t>
  </si>
  <si>
    <t>5' GTCGAC</t>
  </si>
  <si>
    <t>3' CAGCTG</t>
  </si>
  <si>
    <t>5' ---G   TCGAC--- 3'</t>
  </si>
  <si>
    <t>3' ---CAGCT   G--- 5'</t>
  </si>
  <si>
    <t>BspNI</t>
  </si>
  <si>
    <r>
      <t>AglI, BseBI, Bse17I, Bst2I, CbrI, CthII,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SspAI</t>
    </r>
    <r>
      <rPr>
        <sz val="13"/>
        <color rgb="FF000000"/>
        <rFont val="Arial"/>
      </rPr>
      <t>, TaqXI</t>
    </r>
  </si>
  <si>
    <t>BspO4I</t>
  </si>
  <si>
    <t>Bacillus sp. O-4</t>
  </si>
  <si>
    <t>BspOVI</t>
  </si>
  <si>
    <t>Bacillus sp. OV</t>
  </si>
  <si>
    <t>AhdI, AspEI,</t>
  </si>
  <si>
    <t>DriI,</t>
  </si>
  <si>
    <t>BspOVII</t>
  </si>
  <si>
    <t>BanIII, BavCI, BciBI, BcmI, Bli86I, BliRI, BspJII, BstNZ169I, SpmI</t>
  </si>
  <si>
    <t>BspPI</t>
  </si>
  <si>
    <t>Bacillus sp. d 1-34</t>
  </si>
  <si>
    <t>AclWI, AlwI, BinI,</t>
  </si>
  <si>
    <t> Bst31TI, Bth617I, </t>
  </si>
  <si>
    <t>BspRI</t>
  </si>
  <si>
    <t>Bacillus sphaericus R</t>
  </si>
  <si>
    <t>BspR7I</t>
  </si>
  <si>
    <t>Bacillus sp. R7</t>
  </si>
  <si>
    <t>BspST5I</t>
  </si>
  <si>
    <t>Bacillus sp. ST5</t>
  </si>
  <si>
    <r>
      <t>5' ---GCATCN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NNNN--- 3'</t>
    </r>
  </si>
  <si>
    <r>
      <t>3' ---CGTAGN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NNNNN   --- 5'</t>
    </r>
  </si>
  <si>
    <t>BspTI</t>
  </si>
  <si>
    <t>Bacillus sp. RFL1265</t>
  </si>
  <si>
    <t>BspT104I</t>
  </si>
  <si>
    <t>Bacillus sp. T104</t>
  </si>
  <si>
    <t>AcpI, Bim19I, Bpu14I, BstBI, Csp45I, LspI, NspV, SspRFI</t>
  </si>
  <si>
    <t>BspT107I</t>
  </si>
  <si>
    <t>Bacillus sp. T107</t>
  </si>
  <si>
    <t>AccB1I, BanI, BbvBI, Eco64I, HgiCI, HgiHI, MspB4I, PfaAI</t>
  </si>
  <si>
    <t>BspTNI</t>
  </si>
  <si>
    <t>Bacillus sp. TN</t>
  </si>
  <si>
    <t>BspTS514I</t>
  </si>
  <si>
    <t>Bacillus sp. TS514</t>
  </si>
  <si>
    <t>BspWI</t>
  </si>
  <si>
    <t>Bacillus sp. 3456</t>
  </si>
  <si>
    <t>BspXI</t>
  </si>
  <si>
    <t>Bacillus sphaericus X</t>
  </si>
  <si>
    <t>BliAI, BliRI, BscI, Bst28I, Bsu15I, LcaI, PgaI, Ssp27144I, ZhoI</t>
  </si>
  <si>
    <t>BspXII</t>
  </si>
  <si>
    <t>AbaI, BclI, BsiQI,</t>
  </si>
  <si>
    <t>BspZEI</t>
  </si>
  <si>
    <t>Bacillus sp. ZE</t>
  </si>
  <si>
    <t>Bsa29I, BseCI, BspDI, BspXI, Bst28I, BstNZ169I, BsuTUI, LplI</t>
  </si>
  <si>
    <t>BsrAI</t>
  </si>
  <si>
    <t>Bacillus stearothermophilus CPW7</t>
  </si>
  <si>
    <t>Bacillus stearothermophilus CPW193</t>
  </si>
  <si>
    <t>AccBSI, BstD102I, Bst31NI, MbiI</t>
  </si>
  <si>
    <t>BsrBRI</t>
  </si>
  <si>
    <t>Bacillus stearothermophilus BR</t>
  </si>
  <si>
    <t>Bacillus stearothermophilus D70</t>
  </si>
  <si>
    <t>Bacillus stearothermophilus CPW16</t>
  </si>
  <si>
    <t>Bacillus stearothermophilus GR75</t>
  </si>
  <si>
    <t>Bsp1407I, BstAUI,</t>
  </si>
  <si>
    <t>BsrSI</t>
  </si>
  <si>
    <t>Bacillus stearothermophilus CPW19</t>
  </si>
  <si>
    <t>BssAI</t>
  </si>
  <si>
    <t>BssECI</t>
  </si>
  <si>
    <t>Bacillus stearothermophilus EC</t>
  </si>
  <si>
    <t>BssHI</t>
  </si>
  <si>
    <t>Bacillus stearothermophilus H3</t>
  </si>
  <si>
    <t>BssIMI</t>
  </si>
  <si>
    <t>Bacillus stearothermophilus IM</t>
  </si>
  <si>
    <t>5' GGGTC</t>
  </si>
  <si>
    <t>3' CCCAG</t>
  </si>
  <si>
    <t>5' ---GG   GTC--- 3'</t>
  </si>
  <si>
    <t>3' ---CCCAG   --- 5'</t>
  </si>
  <si>
    <t>Bacillus stearothermophilus TBI</t>
  </si>
  <si>
    <t>5' ---   CCNGG--- 3'</t>
  </si>
  <si>
    <t>3' ---GGNCC   --- 5'</t>
  </si>
  <si>
    <t>BssNAI</t>
  </si>
  <si>
    <t>Bacillus stearothermophilus NA</t>
  </si>
  <si>
    <t>BssNI</t>
  </si>
  <si>
    <t>Bacillus sphaericus KTN</t>
  </si>
  <si>
    <t>AcyI, AhaII, AosII, AstWI, AsuIII, BsaHI, HgiI, Hsp92I, Msp17I</t>
  </si>
  <si>
    <t>Bacillus stearothermophilus S719</t>
  </si>
  <si>
    <t>BssT1I</t>
  </si>
  <si>
    <t>Bacillus stearothermophilus T1</t>
  </si>
  <si>
    <t>BstI</t>
  </si>
  <si>
    <t>Bacillus stearothermophilus 1503-4R</t>
  </si>
  <si>
    <t>AccEBI, AliI, ApaCI, AsiI, BamHI, BnaI, BspAAIII, Nsp29132II</t>
  </si>
  <si>
    <t>Bst1I</t>
  </si>
  <si>
    <r>
      <t>AglI, BseBI, Bse17I, BstNI, CbrI, CthII,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SspAI</t>
    </r>
    <r>
      <rPr>
        <sz val="13"/>
        <color rgb="FF000000"/>
        <rFont val="Arial"/>
      </rPr>
      <t>, TaqXI</t>
    </r>
  </si>
  <si>
    <t>Bst2I</t>
  </si>
  <si>
    <t>Bacillus stearothermophilus 2</t>
  </si>
  <si>
    <r>
      <t>AglI, BseBI, Bse17I, BstNI, BstOI, Bst2UI, CthII,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</si>
  <si>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Bst6I</t>
  </si>
  <si>
    <t>Bacillus stearothermophilus 6</t>
  </si>
  <si>
    <t>Bst11I</t>
  </si>
  <si>
    <t>Bacillus stearothermophilus 11</t>
  </si>
  <si>
    <t>Bst12I</t>
  </si>
  <si>
    <t>Bacillus stearothermophilus 12</t>
  </si>
  <si>
    <t>AlwXI, BbvI, BseKI, BseXI, Bsp423I, Bst71I, BstV1I</t>
  </si>
  <si>
    <t>Bst19I</t>
  </si>
  <si>
    <t>Bacillus stearothermophilus 19</t>
  </si>
  <si>
    <t>Bst19II</t>
  </si>
  <si>
    <r>
      <t>BfuCI, Bsp2095I, </t>
    </r>
    <r>
      <rPr>
        <b/>
        <sz val="13"/>
        <color rgb="FF4CBB17"/>
        <rFont val="Arial"/>
      </rPr>
      <t>BspKT6I</t>
    </r>
    <r>
      <rPr>
        <sz val="13"/>
        <color rgb="FF000000"/>
        <rFont val="Arial"/>
      </rPr>
      <t>, CcyI, FnuCI, MboI, NmeCI, SsiAI</t>
    </r>
  </si>
  <si>
    <t>Bst28I</t>
  </si>
  <si>
    <t>Bacillus stearothermophilus 28</t>
  </si>
  <si>
    <t>BciBI, BdiI, Bli41I, Bsa29I, Bsp106I, BspDI, LplI, SpmI, ZhoI</t>
  </si>
  <si>
    <t>Bst38I</t>
  </si>
  <si>
    <t>Bacillus stearothermophilus 38</t>
  </si>
  <si>
    <r>
      <t>AorI, BseBI, Bse17I, BsiLI, BspNI, BstOI,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</si>
  <si>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Bst40I</t>
  </si>
  <si>
    <t>Bacillus stearothermophilus 40</t>
  </si>
  <si>
    <t>Bst71I</t>
  </si>
  <si>
    <t>Bacillus stearothermophilus 71</t>
  </si>
  <si>
    <t>AlwXI, BbvI, BseKI, BseXI, Bsp423I, Bst12I, BstV1I</t>
  </si>
  <si>
    <t>Bst98I</t>
  </si>
  <si>
    <t>Bacillus stearothermophilus C98</t>
  </si>
  <si>
    <t>Bst100I</t>
  </si>
  <si>
    <t>Bacillus stearothermophilus 100</t>
  </si>
  <si>
    <r>
      <t>AorI, BseBI, Bse24I, BstNI, BstOI, Bst2UI, BthDI,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SleI</t>
    </r>
  </si>
  <si>
    <t>Bst1107I</t>
  </si>
  <si>
    <t>Bacillus stearothermophilus RFL1107</t>
  </si>
  <si>
    <t>BstACI</t>
  </si>
  <si>
    <t>Bacillus stearothermophilus AC</t>
  </si>
  <si>
    <t>AcyI, AhaII, AosII, AstWI, AsuIII, BsaHI, HgiI, HgiDI, Hsp92I</t>
  </si>
  <si>
    <t>Bacillus stearothermophilus AP</t>
  </si>
  <si>
    <r>
      <t>5' GCAN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NTGC</t>
    </r>
  </si>
  <si>
    <r>
      <t>3' CGTN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NACG</t>
    </r>
  </si>
  <si>
    <t>5' ---GCANNNN   NTGC--- 3'</t>
  </si>
  <si>
    <t>3' ---CGTN   NNNNACG--- 5'</t>
  </si>
  <si>
    <t>ApaBI</t>
  </si>
  <si>
    <t>BstAUI</t>
  </si>
  <si>
    <t>Bacillus stearothermophilus AU</t>
  </si>
  <si>
    <t>Bacillus stearothermophilus B225</t>
  </si>
  <si>
    <t>AcpI, Bim19I, Bpu14I, BspT104I, Csp45I, LspI, NspV, SspRFI</t>
  </si>
  <si>
    <t>Bst2BI</t>
  </si>
  <si>
    <t>Bacillus stearothermophilus 2B</t>
  </si>
  <si>
    <t>BstBAI</t>
  </si>
  <si>
    <t>Bacillus stearothermophilus BA</t>
  </si>
  <si>
    <t>BstBSI</t>
  </si>
  <si>
    <t>Bacillus stearothermophilus BS</t>
  </si>
  <si>
    <t>BstB7SI</t>
  </si>
  <si>
    <t>Bacillus stearothermophilus B7S</t>
  </si>
  <si>
    <t>BstBS32I</t>
  </si>
  <si>
    <t>Bacillus stearothermophilus BS32</t>
  </si>
  <si>
    <t>BstBZ153I</t>
  </si>
  <si>
    <t>Bacillus stearothermophilus BZ153</t>
  </si>
  <si>
    <t>Bst4CI</t>
  </si>
  <si>
    <t>Bacillus stearothermophilus 4C</t>
  </si>
  <si>
    <t>5' ACNGT</t>
  </si>
  <si>
    <t>3' TGNCA</t>
  </si>
  <si>
    <t>5' ---ACN   GT--- 3'</t>
  </si>
  <si>
    <t>3' ---TG   NCA--- 5'</t>
  </si>
  <si>
    <t>BstC8I</t>
  </si>
  <si>
    <t>Bacillus stearothermophilus C8</t>
  </si>
  <si>
    <t>5' GCNNGC</t>
  </si>
  <si>
    <t>3' CGNNCG</t>
  </si>
  <si>
    <t>5' ---GCN   NGC--- 3'</t>
  </si>
  <si>
    <t>3' ---CGN   NCG--- 5'</t>
  </si>
  <si>
    <t>BstD102I</t>
  </si>
  <si>
    <t>Bacillus stearothermophilus D102</t>
  </si>
  <si>
    <t>AccBSI, BsrBI, Bst31NI, MbiI</t>
  </si>
  <si>
    <t>BstDEI</t>
  </si>
  <si>
    <t>Bacillus stearothermophilus DE</t>
  </si>
  <si>
    <t>5' CTNAG</t>
  </si>
  <si>
    <t>3' GANTC</t>
  </si>
  <si>
    <t>5' ---C   TNAG--- 3'</t>
  </si>
  <si>
    <t>3' ---GANT   C--- 5'</t>
  </si>
  <si>
    <t>BstDSI</t>
  </si>
  <si>
    <t>Bacillus stearothermophilus DS</t>
  </si>
  <si>
    <t>5' CCRYGG</t>
  </si>
  <si>
    <t>3' GGYRCC</t>
  </si>
  <si>
    <t>5' ---C   CRYGG--- 3'</t>
  </si>
  <si>
    <t>3' ---GGYRC   C--- 5'</t>
  </si>
  <si>
    <t>Bacillus stearothermophilus ET</t>
  </si>
  <si>
    <t>AcrII, BstPI, BstT9I, BstT10I, EcaI, Eco91I, EcoO65I, NspSAII, PspEI</t>
  </si>
  <si>
    <t>BstENI</t>
  </si>
  <si>
    <t>Bacillus stearothermophilus EN</t>
  </si>
  <si>
    <r>
      <t>5' CCTN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NAGG</t>
    </r>
  </si>
  <si>
    <r>
      <t>3' GGAN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NTCC</t>
    </r>
  </si>
  <si>
    <t>5' ---CCTNN   NNNAGG--- 3'</t>
  </si>
  <si>
    <t>3' ---GGANNN   NNTCC--- 5'</t>
  </si>
  <si>
    <t>BstENII</t>
  </si>
  <si>
    <t>BstEZ359I</t>
  </si>
  <si>
    <t>Bacillus stearothermophilus EZ359</t>
  </si>
  <si>
    <t>5' GTTAAC</t>
  </si>
  <si>
    <t>3' CAATTG</t>
  </si>
  <si>
    <t>5' ---GTT   AAC--- 3'</t>
  </si>
  <si>
    <t>3' ---CAA   TTG--- 5'</t>
  </si>
  <si>
    <t>BstFI</t>
  </si>
  <si>
    <t>Bacillus stearothermophilus FH58</t>
  </si>
  <si>
    <t>BstF5I</t>
  </si>
  <si>
    <t>Bacillus stearothermophilus F5</t>
  </si>
  <si>
    <t>BstFNI</t>
  </si>
  <si>
    <r>
      <t>AccII, BceBI, BepI, Bpu95I, BstUI, Csp68KVI, FauBII, MvnI, </t>
    </r>
    <r>
      <rPr>
        <b/>
        <sz val="13"/>
        <color rgb="FF4CBB17"/>
        <rFont val="Arial"/>
      </rPr>
      <t>SelI</t>
    </r>
  </si>
  <si>
    <t>BstFZ438I</t>
  </si>
  <si>
    <t>Bacillus stearothermophilus FZ438</t>
  </si>
  <si>
    <t>BstGZ53I</t>
  </si>
  <si>
    <t>Bacillus stearothermophilus GZ53</t>
  </si>
  <si>
    <t>BstH2I</t>
  </si>
  <si>
    <t>Bacillus stearothermophilus H2</t>
  </si>
  <si>
    <r>
      <t>Bme142I</t>
    </r>
    <r>
      <rPr>
        <sz val="13"/>
        <color theme="1"/>
        <rFont val="Calibri"/>
        <family val="2"/>
        <scheme val="minor"/>
      </rPr>
      <t>,</t>
    </r>
  </si>
  <si>
    <r>
      <t>Bsp143II, HaeII, </t>
    </r>
    <r>
      <rPr>
        <b/>
        <sz val="13"/>
        <color rgb="FF4CBB17"/>
        <rFont val="Calibri"/>
        <family val="2"/>
        <scheme val="minor"/>
      </rPr>
      <t>LpnI</t>
    </r>
  </si>
  <si>
    <t>BstH9I</t>
  </si>
  <si>
    <t>Bacillus stearothermophilus H9</t>
  </si>
  <si>
    <t> BpuFI, </t>
  </si>
  <si>
    <t> Bst31TI, BthII, Bth617I, </t>
  </si>
  <si>
    <t>BstHHI</t>
  </si>
  <si>
    <t>Bacillus stearothermophilus HH</t>
  </si>
  <si>
    <r>
      <t>AspLEI, BspLAI, CfoI, FnuDIII, HhaI, </t>
    </r>
    <r>
      <rPr>
        <b/>
        <sz val="13"/>
        <color rgb="FF4CBB17"/>
        <rFont val="Arial"/>
      </rPr>
      <t>Hin6I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HspAI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SciNI</t>
    </r>
  </si>
  <si>
    <t>BstHPI</t>
  </si>
  <si>
    <t>Bacillus stearothermophilus HP</t>
  </si>
  <si>
    <t>BstHZ55I</t>
  </si>
  <si>
    <t>Bacillus stearothermophilus HZ55</t>
  </si>
  <si>
    <r>
      <t>5' CCAN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TGG</t>
    </r>
  </si>
  <si>
    <r>
      <t>3' GGTN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ACC</t>
    </r>
  </si>
  <si>
    <t>5' ---CCANNNNN   NTGG--- 3'</t>
  </si>
  <si>
    <t>3' ---GGTN   NNNNNACC--- 5'</t>
  </si>
  <si>
    <t>BstIZ316I</t>
  </si>
  <si>
    <t>Bacillus stearothermophilus IZ316</t>
  </si>
  <si>
    <t>AdeI, DraIII</t>
  </si>
  <si>
    <t>BstJZ301I</t>
  </si>
  <si>
    <t>Bacillus stearothermophilus JZ301</t>
  </si>
  <si>
    <t>BstKTI</t>
  </si>
  <si>
    <t>Bacillus stearothermophilus KT</t>
  </si>
  <si>
    <r>
      <t>AspMDI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Bsp2095I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Bst19II</t>
    </r>
    <r>
      <rPr>
        <sz val="13"/>
        <color rgb="FF000000"/>
        <rFont val="Arial"/>
      </rPr>
      <t>, BspKT6I, </t>
    </r>
    <r>
      <rPr>
        <b/>
        <sz val="13"/>
        <color rgb="FF4CBB17"/>
        <rFont val="Arial"/>
      </rPr>
      <t>DpnII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MboI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NmeCI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SsiAI</t>
    </r>
  </si>
  <si>
    <t>BstM6I</t>
  </si>
  <si>
    <t>Bacillus stearothermophilus M6</t>
  </si>
  <si>
    <t>AorI, BseBI, Bse24I, BstNI, BstOI, Bst2UI, BthDI, Fsp1604I, MvaI</t>
  </si>
  <si>
    <t>5' ---GTCTCN   NNNNN--- 3'</t>
  </si>
  <si>
    <t>3' ---CAGAGNNNNN   N--- 5'</t>
  </si>
  <si>
    <t>BstMBI</t>
  </si>
  <si>
    <t>Bacillus stearothermophilus MB</t>
  </si>
  <si>
    <t>BstMCI</t>
  </si>
  <si>
    <t>Bacillus stearothermophilus MC</t>
  </si>
  <si>
    <t>BstMWI</t>
  </si>
  <si>
    <t>Bacillus stearothermophilus MW</t>
  </si>
  <si>
    <t>BstMZ611I</t>
  </si>
  <si>
    <t>Bacillus stearothermophilus MZ611</t>
  </si>
  <si>
    <r>
      <t>AjnI</t>
    </r>
    <r>
      <rPr>
        <sz val="13"/>
        <color rgb="FF000000"/>
        <rFont val="Arial"/>
      </rPr>
      <t>, BciBII, BptI, Bst1I, BstOI, Bst2UI, Fsp1604I, SniI, Sth117I</t>
    </r>
  </si>
  <si>
    <t>Bst31NI</t>
  </si>
  <si>
    <t>Bacillus stearothermophilus 31N</t>
  </si>
  <si>
    <t>AccBSI, BsrBI, BstD102I, MbiI</t>
  </si>
  <si>
    <t>BstNSI</t>
  </si>
  <si>
    <t>Bacillus stearothermophilus 1161NS</t>
  </si>
  <si>
    <t>5' RCATGY</t>
  </si>
  <si>
    <t>3' YGTACR</t>
  </si>
  <si>
    <t>5' ---RCATG   Y--- 3'</t>
  </si>
  <si>
    <t>3' ---Y   GTACR--- 5'</t>
  </si>
  <si>
    <t>BstNZ169I</t>
  </si>
  <si>
    <t>Bacillus stearothermophilus NZ169</t>
  </si>
  <si>
    <t>BanIII, BciBI, BdiI, Bli41I, Bsa29I, BspDI, LplI, Rme21I, SpmI, ZhoI</t>
  </si>
  <si>
    <t>BstOI</t>
  </si>
  <si>
    <t>Bacillus stearothermophilus O22</t>
  </si>
  <si>
    <r>
      <t>AjnI</t>
    </r>
    <r>
      <rPr>
        <sz val="13"/>
        <color rgb="FF000000"/>
        <rFont val="Arial"/>
      </rPr>
      <t>, ApyI, BciBII, BptI, Bst1I, Bst2UI, Fsp1604I, SniI, Sth117I</t>
    </r>
  </si>
  <si>
    <t>BstOZ616I</t>
  </si>
  <si>
    <t>Bacillus stearothermophilus OZ616</t>
  </si>
  <si>
    <t>BstPI</t>
  </si>
  <si>
    <t>AcrII, AspAI, BstEII, BstT9I, EcaI, Eco91I, EcoO65I, NspSAII, PspEI</t>
  </si>
  <si>
    <t>BstPAI</t>
  </si>
  <si>
    <t>Bacillus stearothermophilus PA</t>
  </si>
  <si>
    <t>BstPZ418I</t>
  </si>
  <si>
    <r>
      <t>5' ---GGATGN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NNNN--- 3'</t>
    </r>
  </si>
  <si>
    <r>
      <t>3' ---CCTACN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   --- 5'</t>
    </r>
  </si>
  <si>
    <t>BstPZ740I</t>
  </si>
  <si>
    <t>Bacillus stearothermophilus PZ740</t>
  </si>
  <si>
    <t>BstRZ246I</t>
  </si>
  <si>
    <t>Bacillus stearothermophilus RZ246</t>
  </si>
  <si>
    <t>5' ATTTAAAT</t>
  </si>
  <si>
    <t>3' TAAATTTA</t>
  </si>
  <si>
    <t>5' ---ATTT   AAAT--- 3'</t>
  </si>
  <si>
    <t>3' ---TAAA   TTTA--- 5'</t>
  </si>
  <si>
    <t>BstSI</t>
  </si>
  <si>
    <t>Bacillus stearothermophilus S183</t>
  </si>
  <si>
    <t>Ama87I, AvaI, Bse15I, BsoBI, Eco27kI, NspIII, OfoI, PunAI</t>
  </si>
  <si>
    <t>BstSCI</t>
  </si>
  <si>
    <t>Bacillus stearothermophilus SC</t>
  </si>
  <si>
    <t>BstSFI</t>
  </si>
  <si>
    <t>Bacillus stearothermophilus SF</t>
  </si>
  <si>
    <t>BstSNI</t>
  </si>
  <si>
    <t>Bacillus stearothermophilus SN</t>
  </si>
  <si>
    <t>5' TACGTA</t>
  </si>
  <si>
    <t>3' ATGCAT</t>
  </si>
  <si>
    <t>5' ---TAC   GTA--- 3'</t>
  </si>
  <si>
    <t>3' ---ATG   CAT--- 5'</t>
  </si>
  <si>
    <t>BstSWI</t>
  </si>
  <si>
    <t>Bacillus stearothermophilus SW</t>
  </si>
  <si>
    <t>BstT7I</t>
  </si>
  <si>
    <t>Bacillus stearothermophilus T7</t>
  </si>
  <si>
    <t>BspXII, FbaI, Ksp22I,</t>
  </si>
  <si>
    <t>BstT9I</t>
  </si>
  <si>
    <t>Bacillus stearothermophilus T9</t>
  </si>
  <si>
    <t>AspAI, Bse64I, BstT10I, BstPI, Eco91I, EcoO128I, NspSAII, PspEI</t>
  </si>
  <si>
    <t>BstT10I</t>
  </si>
  <si>
    <t>Bacillus stearothermophilus T10</t>
  </si>
  <si>
    <t>AspAI, BseT10I, BstEII, BstT10I, Eco91I, EcoO128I, NspSAII, PspEI</t>
  </si>
  <si>
    <t>Bst31TI</t>
  </si>
  <si>
    <t>Bacillus stearothermophilus 31T</t>
  </si>
  <si>
    <t>BstTS5I</t>
  </si>
  <si>
    <t>Bacillus stearothermophilus TS5</t>
  </si>
  <si>
    <t>Bacillus stearothermophilus U458</t>
  </si>
  <si>
    <r>
      <t>AccII, BceBI, BepI, Bpu95I, BtkI, Csp68KVI, FauBII, MvnI, </t>
    </r>
    <r>
      <rPr>
        <b/>
        <sz val="13"/>
        <color rgb="FF4CBB17"/>
        <rFont val="Arial"/>
      </rPr>
      <t>SelI</t>
    </r>
  </si>
  <si>
    <t>Bst2UI</t>
  </si>
  <si>
    <t>Bacillus stearothermophilus 2U</t>
  </si>
  <si>
    <r>
      <t>AjnI</t>
    </r>
    <r>
      <rPr>
        <sz val="13"/>
        <color rgb="FF000000"/>
        <rFont val="Arial"/>
      </rPr>
      <t>, BciBII, BptI, Bst1I, BstOI, BstM6I, SniI, SslI, TaqXI, ZanI</t>
    </r>
  </si>
  <si>
    <t>BstVI</t>
  </si>
  <si>
    <t>Bacillus stearothermophilus V</t>
  </si>
  <si>
    <r>
      <t>BluI, BssHI, MlaAI, PanI, SauLPII,</t>
    </r>
    <r>
      <rPr>
        <b/>
        <sz val="13"/>
        <color rgb="FF4CBB17"/>
        <rFont val="Arial"/>
      </rPr>
      <t>SciI</t>
    </r>
    <r>
      <rPr>
        <sz val="13"/>
        <color rgb="FF000000"/>
        <rFont val="Arial"/>
      </rPr>
      <t>, SlaI, StrI, XhoI</t>
    </r>
  </si>
  <si>
    <t>BstV1I</t>
  </si>
  <si>
    <t>Bacillus stearothermophilus V1</t>
  </si>
  <si>
    <t>AlwXI, BbvI, BseKI, BseXI, Bsp423I, Bst12I, Bst71I</t>
  </si>
  <si>
    <t>BstV2I</t>
  </si>
  <si>
    <t>Bacillus stearothermophilus V2</t>
  </si>
  <si>
    <t>Bacillus stearothermophilus X1</t>
  </si>
  <si>
    <t>BstX2I</t>
  </si>
  <si>
    <t>Bacillus stearothermophilus X2</t>
  </si>
  <si>
    <t>Bacillus stearothermophilus Y406</t>
  </si>
  <si>
    <t>BstZI</t>
  </si>
  <si>
    <t>Bacillus stearothermophilus Z130</t>
  </si>
  <si>
    <t>AaaI, BseX3I, EagI, EclXI, Eco52I, SenPT16I, XmaIII</t>
  </si>
  <si>
    <t>Bacillus stearothermophilus 38M</t>
  </si>
  <si>
    <t>Bsu6I</t>
  </si>
  <si>
    <t>Bacillus subtilis 6v1</t>
  </si>
  <si>
    <t>Bsu15I</t>
  </si>
  <si>
    <t>Bacillus subtilis 15</t>
  </si>
  <si>
    <t>AagI, BanIII, BavCI, Bsa29I, BseCI, BspDI, BsuTUI, ClaI</t>
  </si>
  <si>
    <t>Bsu23I</t>
  </si>
  <si>
    <t>Bacillus subtilis 23</t>
  </si>
  <si>
    <t>AccIII, BbvAIII, BseAI, BsiMI, BspEI, BspMII, CauB3I, MroI</t>
  </si>
  <si>
    <t>Bacillus subtilis 36</t>
  </si>
  <si>
    <t>Bsu54I</t>
  </si>
  <si>
    <t>Bacillus subtilis 54</t>
  </si>
  <si>
    <t>Bsu1532I</t>
  </si>
  <si>
    <t>Bacillus subtilis 1532</t>
  </si>
  <si>
    <t>BceBI, Bpu95I, Bsp123I, BstUI, BtkI, Csp68KVI, FnuDII, MvnI, ThaI</t>
  </si>
  <si>
    <t>Bsu1854I</t>
  </si>
  <si>
    <t>Bacillus subtilis 1854</t>
  </si>
  <si>
    <t>BsuBI</t>
  </si>
  <si>
    <t>Bacillus subtilis</t>
  </si>
  <si>
    <t>AjoI, BloHII, CflI, CstI, Ecl37kI, HalII, Psp23I, PstI, SalPI, SflI, YenI</t>
  </si>
  <si>
    <t>BsuFI</t>
  </si>
  <si>
    <t>BsuMI</t>
  </si>
  <si>
    <t>Bacillus subtilis 168</t>
  </si>
  <si>
    <t>XhoI, BssHI, TliI, PaeR7I, Sfr274I, SlaI, StrI</t>
  </si>
  <si>
    <t>BsuRI</t>
  </si>
  <si>
    <t>Bacillus subtilis R</t>
  </si>
  <si>
    <t>BsuTUI</t>
  </si>
  <si>
    <t>Bacillus subtilis TU</t>
  </si>
  <si>
    <t>AagI, BanIII, BavCI, Bsa29I, BseCI, BspDI, Bsu15I, ClaI</t>
  </si>
  <si>
    <t>BteI</t>
  </si>
  <si>
    <t>Brochothrix thermosphacter</t>
  </si>
  <si>
    <t>Bacillus thermoglucosidasius</t>
  </si>
  <si>
    <t>5' GCGATG</t>
  </si>
  <si>
    <t>3' CGCTAC</t>
  </si>
  <si>
    <r>
      <t>5' ---GCGATGN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   NNNN--- 3'</t>
    </r>
  </si>
  <si>
    <r>
      <t>3' ---CGCTACN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NNNNNN   --- 5'</t>
    </r>
  </si>
  <si>
    <t>BthAI</t>
  </si>
  <si>
    <t>Bacillus thuringiensis AII</t>
  </si>
  <si>
    <t>BamNxI, BcuAI, BsrAI, Eco47I, FspMSI, HgiCII, HgiJI, SmuEI</t>
  </si>
  <si>
    <t>BthCI</t>
  </si>
  <si>
    <t>Bacillus thuringiensis 2294</t>
  </si>
  <si>
    <t>5' ---GCNG   C--- 3'</t>
  </si>
  <si>
    <t>3' ---C   GNCG--- 5'</t>
  </si>
  <si>
    <t>BthDI</t>
  </si>
  <si>
    <t>Bacillus thuringiensis D4</t>
  </si>
  <si>
    <r>
      <t>AorI, ApyI, Bse24I, BstNI, BstOI, Bst2UI, CbrI,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SleI</t>
    </r>
  </si>
  <si>
    <t>BthEI</t>
  </si>
  <si>
    <t>Bacillus thuringiensis E</t>
  </si>
  <si>
    <t>BtkI</t>
  </si>
  <si>
    <t>Bacillus thuringiensis Kumantoensis</t>
  </si>
  <si>
    <r>
      <t>BepI, Bpu95I, Bsp123I, BstFNI, BstUI, BtkI, FalII, </t>
    </r>
    <r>
      <rPr>
        <b/>
        <sz val="13"/>
        <color rgb="FF4CBB17"/>
        <rFont val="Arial"/>
      </rPr>
      <t>SelI</t>
    </r>
    <r>
      <rPr>
        <sz val="13"/>
        <color rgb="FF000000"/>
        <rFont val="Arial"/>
      </rPr>
      <t>, ThaI</t>
    </r>
  </si>
  <si>
    <t>BtkII</t>
  </si>
  <si>
    <t>BfuCI, Bsp67I, Bst19II, CcyI, FnuCI, MboI, NmeCI, SauMI</t>
  </si>
  <si>
    <t>BtrI</t>
  </si>
  <si>
    <t>Bacillus stearothermophilus SE-U62</t>
  </si>
  <si>
    <t>5' GCAGTG</t>
  </si>
  <si>
    <t>3' CGTCAC</t>
  </si>
  <si>
    <t>5' ---GCAGTGNN   --- 3'</t>
  </si>
  <si>
    <t>3' ---CGTCAC   NN--- 5'</t>
  </si>
  <si>
    <t>BveI</t>
  </si>
  <si>
    <t>Brevundimonas vesicularis RFL1</t>
  </si>
  <si>
    <t>Acc36I, BfuAI, BspMI</t>
  </si>
  <si>
    <t>BvuI</t>
  </si>
  <si>
    <t>Bacillus vulgatis</t>
  </si>
  <si>
    <t>BvuBI</t>
  </si>
  <si>
    <t>Bacteroides vulgatus</t>
  </si>
  <si>
    <t>CacI</t>
  </si>
  <si>
    <t>Clostridium acetobutylicum N1-4081</t>
  </si>
  <si>
    <t>Clostridium acetobutylicum ABKn8</t>
  </si>
  <si>
    <t>Comamonas acidovarans Iti19-021</t>
  </si>
  <si>
    <t>3' GTCNNNGAC</t>
  </si>
  <si>
    <t>CauI</t>
  </si>
  <si>
    <t>Chloroflexus aurantiacus</t>
  </si>
  <si>
    <t>CauII</t>
  </si>
  <si>
    <r>
      <t>AhaI, AseII, AsuC2I, BcnI,</t>
    </r>
    <r>
      <rPr>
        <b/>
        <sz val="13"/>
        <color rgb="FF4CBB17"/>
        <rFont val="Arial"/>
      </rPr>
      <t>Eco1831I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EcoHI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Kpn49kII</t>
    </r>
    <r>
      <rPr>
        <sz val="13"/>
        <color rgb="FF000000"/>
        <rFont val="Arial"/>
      </rPr>
      <t>, NciI</t>
    </r>
  </si>
  <si>
    <t>CauB3I</t>
  </si>
  <si>
    <t>Chloroflexus aurantiacus B3</t>
  </si>
  <si>
    <t>Aor13HI, BbvAIII, BseAI, BspEI, BspMII, Kpn2I, MroI, PtaI</t>
  </si>
  <si>
    <t>CbiI</t>
  </si>
  <si>
    <t>Clostridium bifermentans B-4</t>
  </si>
  <si>
    <t>Asp10HI, Bim19I, BsiCI, BspT104I, Csp45I, LspI, NspV, SspRFI</t>
  </si>
  <si>
    <t>CboI</t>
  </si>
  <si>
    <t>Clostridium botulinum</t>
  </si>
  <si>
    <t>CbrI</t>
  </si>
  <si>
    <t>Citrobacter braakii 1146</t>
  </si>
  <si>
    <r>
      <t>AorI, BseBI, Bse24I, BstNI, BstOI, Bst2UI, BthDI,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</si>
  <si>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CciNI</t>
  </si>
  <si>
    <t>Curtobacterium citreus</t>
  </si>
  <si>
    <t>5' GCGGCCGC</t>
  </si>
  <si>
    <t>3' CGCCGGCG</t>
  </si>
  <si>
    <t>5' ---GC   GGCCGC--- 3'</t>
  </si>
  <si>
    <t>3' ---CGCCGG   CG--- 5'</t>
  </si>
  <si>
    <t>CcoI</t>
  </si>
  <si>
    <t>Clostridium coccoides B-2</t>
  </si>
  <si>
    <t>5' GCCGGC</t>
  </si>
  <si>
    <t>3' CGGCCG</t>
  </si>
  <si>
    <t>5' ---GCC   GGC--- 3'</t>
  </si>
  <si>
    <t>3' ---CGG   CCG--- 5'</t>
  </si>
  <si>
    <t>CcrI</t>
  </si>
  <si>
    <t>Caulobacter crescentus CB-13</t>
  </si>
  <si>
    <t>CcuI</t>
  </si>
  <si>
    <t>Chroococcidiopsis cubana</t>
  </si>
  <si>
    <t>AsuI, Bal228I, BavBII, BsiZI, BspF4I, Cfr13I, Nsp7121I, PspPI</t>
  </si>
  <si>
    <t>CcyI</t>
  </si>
  <si>
    <t>Clostridium cylindrosporum</t>
  </si>
  <si>
    <t>BfuCI, Bsp67I, Bst19II, CviAI, FnuCI, MboI, NmeCI, SauMI</t>
  </si>
  <si>
    <t>CdiI</t>
  </si>
  <si>
    <t>Citrobacter freundii RFL2</t>
  </si>
  <si>
    <t>5' CATCG</t>
  </si>
  <si>
    <t>3' GTAGC</t>
  </si>
  <si>
    <t>5' ---CATC   G--- 3'</t>
  </si>
  <si>
    <t>3' ---GTAG   C--- 5'</t>
  </si>
  <si>
    <t>CelI</t>
  </si>
  <si>
    <t>Citrobacter freundii RFL6</t>
  </si>
  <si>
    <t>AliI, ApaCI, AsiI, BamHI, CelI, NspSAIV, RspLKII, SolI, Uba4009I</t>
  </si>
  <si>
    <t>CelII</t>
  </si>
  <si>
    <t>Coccochloris elabens 17a</t>
  </si>
  <si>
    <t>CeqI</t>
  </si>
  <si>
    <t>Corynebacterium equi</t>
  </si>
  <si>
    <t>5' GATATC</t>
  </si>
  <si>
    <t>3' CTATAG</t>
  </si>
  <si>
    <t>5' ---GAT   ATC--- 3'</t>
  </si>
  <si>
    <t>3' ---CTA   TAG--- 5'</t>
  </si>
  <si>
    <t>CflI</t>
  </si>
  <si>
    <t>Cellulomonas flavigena</t>
  </si>
  <si>
    <t>AjoI, BloHII, CflI, CstI, Ecl37kI, PaePI, PstI, SalPI, Srl5DI, Sst12I</t>
  </si>
  <si>
    <t>CfoI</t>
  </si>
  <si>
    <t>Clostridium formicoaceticum</t>
  </si>
  <si>
    <r>
      <t>AspLEI, BspLAI, BstHHI, FnuDIII, HhaI,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HspAI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SciNI</t>
    </r>
  </si>
  <si>
    <t>CfrI</t>
  </si>
  <si>
    <t>Cfr6I</t>
  </si>
  <si>
    <t>Cfr9I</t>
  </si>
  <si>
    <t>Citrobacter freundii</t>
  </si>
  <si>
    <t>AhyI, EaeAI, EclRI, Pac25I, PspAI, TspMI, XcyI, XmaI, XmaCI</t>
  </si>
  <si>
    <t>Citrobacter freundii RFL10</t>
  </si>
  <si>
    <t>Cfr13I</t>
  </si>
  <si>
    <t>Citrobacter freundii RFL13</t>
  </si>
  <si>
    <r>
      <t>AsuI, Bal228I, BavBII, BsiZI, BspF4I,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 Nsp7121I, PspPI</t>
    </r>
  </si>
  <si>
    <t>Cfr42I</t>
  </si>
  <si>
    <t>Citrobacter freundii RFL42</t>
  </si>
  <si>
    <t>5' CCGCGG</t>
  </si>
  <si>
    <t>3' GGCGCC</t>
  </si>
  <si>
    <t>5' ---CCGC   GG--- 3'</t>
  </si>
  <si>
    <t>3' ---GG   CGCC--- 5'</t>
  </si>
  <si>
    <t>CfrA4I</t>
  </si>
  <si>
    <t>Citrobacter freundii A4</t>
  </si>
  <si>
    <t>AjoI, BloHII, CflI, CstI, Ecl2zI, PaePI, PstI, SalPI, Srl5DI, Sst12I</t>
  </si>
  <si>
    <t>CfrBI</t>
  </si>
  <si>
    <t>Citrobacter freundii 4111</t>
  </si>
  <si>
    <t>CfrJ4I</t>
  </si>
  <si>
    <t>Citrobacter freundii J4</t>
  </si>
  <si>
    <t>5' ---CCC   GGG--- 3'</t>
  </si>
  <si>
    <t>3' ---GGG   CCC--- 5'</t>
  </si>
  <si>
    <r>
      <t>AhyI, </t>
    </r>
    <r>
      <rPr>
        <b/>
        <sz val="13"/>
        <color rgb="FF4CBB17"/>
        <rFont val="Arial"/>
      </rPr>
      <t>CfrJ4I</t>
    </r>
    <r>
      <rPr>
        <sz val="13"/>
        <color rgb="FF000000"/>
        <rFont val="Arial"/>
      </rPr>
      <t>, EaeAI, EclRI, Pac25I, </t>
    </r>
    <r>
      <rPr>
        <b/>
        <sz val="13"/>
        <color rgb="FF4CBB17"/>
        <rFont val="Arial"/>
      </rPr>
      <t>SmaI</t>
    </r>
    <r>
      <rPr>
        <sz val="13"/>
        <color rgb="FF000000"/>
        <rFont val="Arial"/>
      </rPr>
      <t>, TspMI, XcyI, XmaI</t>
    </r>
  </si>
  <si>
    <t>CfuI</t>
  </si>
  <si>
    <t>Caulobacter fusiformis BC-25</t>
  </si>
  <si>
    <t>5' ---GA   TC--- 3'</t>
  </si>
  <si>
    <t>3' ---CT   AG--- 5'</t>
  </si>
  <si>
    <t>CfuII</t>
  </si>
  <si>
    <t>AjoI, AliAJI, CfuII, HalII, PaePI, Psp23I, PstI, SalPI, Srl5DI, YenI</t>
  </si>
  <si>
    <t>ChaI</t>
  </si>
  <si>
    <t>Corynebacterium halofytica</t>
  </si>
  <si>
    <t>5' ---GATC   --- 3'</t>
  </si>
  <si>
    <t>3' ---   CTAG--- 5'</t>
  </si>
  <si>
    <r>
      <t>BfuCI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Bsp2095I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BspKT6I BtkII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FnuCI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MboI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NmeCI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SsiAI</t>
    </r>
  </si>
  <si>
    <t>CjeI</t>
  </si>
  <si>
    <t>Campylobacter jejuni P37</t>
  </si>
  <si>
    <r>
      <t>5' CCAN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GT</t>
    </r>
  </si>
  <si>
    <r>
      <t>3' GGTN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CA</t>
    </r>
  </si>
  <si>
    <r>
      <t>5' ---CCAN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GTN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NNNNNNN   --- 3'</t>
    </r>
  </si>
  <si>
    <r>
      <t>3' ---GGTN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CAN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NNNNNN--- 5'</t>
    </r>
  </si>
  <si>
    <t>CjePI</t>
  </si>
  <si>
    <t>Campylobacter jejuni P116</t>
  </si>
  <si>
    <r>
      <t>5' CCAN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TC</t>
    </r>
  </si>
  <si>
    <r>
      <t>3' GGTN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AG</t>
    </r>
  </si>
  <si>
    <r>
      <t>5' ---CCAN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NNNNNNN   --- 3'</t>
    </r>
  </si>
  <si>
    <r>
      <t>3' ---GGTN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NNNNNN--- 5'</t>
    </r>
  </si>
  <si>
    <t>Caryophanon latum L</t>
  </si>
  <si>
    <t>AagI, BanIII, BavCI, Bsa29I, BseCI, BspDI, Bsu15I, BsuTUI</t>
  </si>
  <si>
    <t>CltI</t>
  </si>
  <si>
    <t>Caryophanon latum</t>
  </si>
  <si>
    <t>CpfI</t>
  </si>
  <si>
    <t>Clostridium perfringens</t>
  </si>
  <si>
    <t>AspMDI, Bsp67I, Bst19II, CcyI, FnuCI, MboI, NphI, SauMI</t>
  </si>
  <si>
    <t>CpoI</t>
  </si>
  <si>
    <t>Caseobacter polymorphus</t>
  </si>
  <si>
    <t>5' CGGWCCG</t>
  </si>
  <si>
    <t>3' GCCWGGC</t>
  </si>
  <si>
    <t>5' ---CG   GWCCG--- 3'</t>
  </si>
  <si>
    <t>3' ---GCCWG   GC--- 5'</t>
  </si>
  <si>
    <t>CscI</t>
  </si>
  <si>
    <t>Calothrix scopulorum</t>
  </si>
  <si>
    <t>Corynebacterium sp. A</t>
  </si>
  <si>
    <t>CsiBI</t>
  </si>
  <si>
    <t>Corynebacterium sp. B</t>
  </si>
  <si>
    <t>CspI</t>
  </si>
  <si>
    <t>Corynebacterium sp.</t>
  </si>
  <si>
    <t>Csp6I</t>
  </si>
  <si>
    <t>Corynebacterium sp. RFL6</t>
  </si>
  <si>
    <t>5' ---G   TAC--- 3'</t>
  </si>
  <si>
    <t>3' ---CAT   G--- 5'</t>
  </si>
  <si>
    <r>
      <t>AfaI</t>
    </r>
    <r>
      <rPr>
        <sz val="13"/>
        <color rgb="FF000000"/>
        <rFont val="Arial"/>
      </rPr>
      <t>, CviQI, CviRII, </t>
    </r>
    <r>
      <rPr>
        <b/>
        <sz val="13"/>
        <color rgb="FF4CBB17"/>
        <rFont val="Arial"/>
      </rPr>
      <t>HpyBI</t>
    </r>
    <r>
      <rPr>
        <sz val="13"/>
        <color rgb="FF000000"/>
        <rFont val="Arial"/>
      </rPr>
      <t>, PabI,</t>
    </r>
    <r>
      <rPr>
        <b/>
        <sz val="13"/>
        <color rgb="FF4CBB17"/>
        <rFont val="Arial"/>
      </rPr>
      <t>PlaAII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RsaI</t>
    </r>
    <r>
      <rPr>
        <sz val="13"/>
        <color rgb="FF000000"/>
        <rFont val="Arial"/>
      </rPr>
      <t>, RsaNI,</t>
    </r>
  </si>
  <si>
    <t>Csp45I</t>
  </si>
  <si>
    <t>Clostridium sporogenes</t>
  </si>
  <si>
    <t>Asp10HI, Bim19I, BsiCI, BspT104I, FspII, LspI, NspV, SspRFI</t>
  </si>
  <si>
    <t>CspAI</t>
  </si>
  <si>
    <t>Corynebacterium sp. 301</t>
  </si>
  <si>
    <t>CsiAI, PinAI</t>
  </si>
  <si>
    <t>CspBI</t>
  </si>
  <si>
    <t>Citrobacter sp. 2144</t>
  </si>
  <si>
    <r>
      <t>5' CAAN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NGTGG</t>
    </r>
  </si>
  <si>
    <r>
      <t>3' GTTN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NCACC</t>
    </r>
  </si>
  <si>
    <r>
      <t>5' ---CAAN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GTGGN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   --- 3'</t>
    </r>
  </si>
  <si>
    <r>
      <t>3' ---GTTN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CACCN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   NN--- 5'</t>
    </r>
  </si>
  <si>
    <t>Csp68KI</t>
  </si>
  <si>
    <t>Cyanothece sp. BH68K</t>
  </si>
  <si>
    <t>BamNxI, BcuAI, BsrAI, Eco47I, FspMSI, HgiCII, Kzo49I, SmuEI</t>
  </si>
  <si>
    <t>Csp68KII</t>
  </si>
  <si>
    <t>Asp10HI, Bim19I, BsiCI, BstBI, Csp45I, LspI, PlaII, SviI</t>
  </si>
  <si>
    <t>Csp68KIII</t>
  </si>
  <si>
    <t>BfrBI, EcoT22I, Mph1103I, NsiI, PinBI, Ppu10I, SspD5II, Zsp2I</t>
  </si>
  <si>
    <t>Csp68KVI</t>
  </si>
  <si>
    <t>CspKVI</t>
  </si>
  <si>
    <t>CstI</t>
  </si>
  <si>
    <t>Clostridium sticklandii</t>
  </si>
  <si>
    <t>AjoI, AliAJI, CfrA4I, HalII, MhaAI, Pfl21I, PstI, SflI, Srl5DI, YenI</t>
  </si>
  <si>
    <t>CstMI</t>
  </si>
  <si>
    <t>Corynebacterium striatum M82B</t>
  </si>
  <si>
    <t>5' AAGGAG</t>
  </si>
  <si>
    <t>3' TTCCTC</t>
  </si>
  <si>
    <r>
      <t>5' ---AAGGAGN</t>
    </r>
    <r>
      <rPr>
        <vertAlign val="subscript"/>
        <sz val="10"/>
        <color rgb="FF000000"/>
        <rFont val="Courier New"/>
      </rPr>
      <t>17</t>
    </r>
    <r>
      <rPr>
        <sz val="10"/>
        <color rgb="FF000000"/>
        <rFont val="Courier New"/>
      </rPr>
      <t>NNN   --- 3'</t>
    </r>
  </si>
  <si>
    <r>
      <t>3' ---TTCCTCN</t>
    </r>
    <r>
      <rPr>
        <vertAlign val="subscript"/>
        <sz val="10"/>
        <color rgb="FF000000"/>
        <rFont val="Courier New"/>
      </rPr>
      <t>17</t>
    </r>
    <r>
      <rPr>
        <sz val="10"/>
        <color rgb="FF000000"/>
        <rFont val="Courier New"/>
      </rPr>
      <t>N   NN--- 5'</t>
    </r>
  </si>
  <si>
    <t>CthII</t>
  </si>
  <si>
    <t>Clostridium thermocellum</t>
  </si>
  <si>
    <r>
      <t>ApaORI, BseBI, Bse24I, Bst2UI, BstNI, BstM6I,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</si>
  <si>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CviAI</t>
  </si>
  <si>
    <t>Chlorella NC64A (PBCV-1)</t>
  </si>
  <si>
    <t>Bme12I, Bsp67I, Bst19II, CcyI, FnuCI, MgoI, NphI, SauMI</t>
  </si>
  <si>
    <t>5' CATG</t>
  </si>
  <si>
    <t>3' GTAC</t>
  </si>
  <si>
    <t>5' ---C   ATG--- 3'</t>
  </si>
  <si>
    <t>3' ---GTA   C--- 5'</t>
  </si>
  <si>
    <t>CviBI</t>
  </si>
  <si>
    <t>Chlorella NC64A (NC-1A)</t>
  </si>
  <si>
    <t>5' GANTC</t>
  </si>
  <si>
    <t>3' CTNAG</t>
  </si>
  <si>
    <t>5' ---G   ANTC--- 3'</t>
  </si>
  <si>
    <t>3' ---CTNA   G--- 5'</t>
  </si>
  <si>
    <t>CviJI</t>
  </si>
  <si>
    <t>Chlorella NC64A (IL-3A)</t>
  </si>
  <si>
    <t>5' RGCY</t>
  </si>
  <si>
    <t>3' YCGR</t>
  </si>
  <si>
    <t>5' ---RG   CY--- 3'</t>
  </si>
  <si>
    <t>3' ---YC   GR--- 5'</t>
  </si>
  <si>
    <t>Chlorella NC64A (NY-2A)</t>
  </si>
  <si>
    <r>
      <t>AfaI</t>
    </r>
    <r>
      <rPr>
        <sz val="13"/>
        <color rgb="FF000000"/>
        <rFont val="Arial"/>
      </rPr>
      <t>, Csp6I, CviRII, </t>
    </r>
    <r>
      <rPr>
        <b/>
        <sz val="13"/>
        <color rgb="FF4CBB17"/>
        <rFont val="Arial"/>
      </rPr>
      <t>HpyBI</t>
    </r>
    <r>
      <rPr>
        <sz val="13"/>
        <color rgb="FF000000"/>
        <rFont val="Arial"/>
      </rPr>
      <t>, PabI,</t>
    </r>
    <r>
      <rPr>
        <b/>
        <sz val="13"/>
        <color rgb="FF4CBB17"/>
        <rFont val="Arial"/>
      </rPr>
      <t>PlaAII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RsaI</t>
    </r>
    <r>
      <rPr>
        <sz val="13"/>
        <color rgb="FF000000"/>
        <rFont val="Arial"/>
      </rPr>
      <t>, RsaNI,</t>
    </r>
  </si>
  <si>
    <t>CviRI</t>
  </si>
  <si>
    <t>Chlorella NC64A (XZ-6E)</t>
  </si>
  <si>
    <t>5' TGCA</t>
  </si>
  <si>
    <t>3' ACGT</t>
  </si>
  <si>
    <t>5' ---TG   CA--- 3'</t>
  </si>
  <si>
    <t>3' ---AC   GT--- 5'</t>
  </si>
  <si>
    <t>CviRII</t>
  </si>
  <si>
    <r>
      <t>AfaI</t>
    </r>
    <r>
      <rPr>
        <sz val="13"/>
        <color rgb="FF000000"/>
        <rFont val="Arial"/>
      </rPr>
      <t>, Csp6I, CviQI, </t>
    </r>
    <r>
      <rPr>
        <b/>
        <sz val="13"/>
        <color rgb="FF4CBB17"/>
        <rFont val="Arial"/>
      </rPr>
      <t>HpyBI</t>
    </r>
    <r>
      <rPr>
        <sz val="13"/>
        <color rgb="FF000000"/>
        <rFont val="Arial"/>
      </rPr>
      <t>, PabI,</t>
    </r>
    <r>
      <rPr>
        <b/>
        <sz val="13"/>
        <color rgb="FF4CBB17"/>
        <rFont val="Arial"/>
      </rPr>
      <t>PlaAII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RsaI</t>
    </r>
    <r>
      <rPr>
        <sz val="13"/>
        <color rgb="FF000000"/>
        <rFont val="Arial"/>
      </rPr>
      <t>, RsaNI,</t>
    </r>
  </si>
  <si>
    <t>CviTI</t>
  </si>
  <si>
    <t>Chlorella NC64A (CA-1A)</t>
  </si>
  <si>
    <t>CvnI</t>
  </si>
  <si>
    <t>Chromatium vinosum</t>
  </si>
  <si>
    <t>Desulfovibrio desulfuricans</t>
  </si>
  <si>
    <t>DmaI</t>
  </si>
  <si>
    <t>Deleya marina</t>
  </si>
  <si>
    <t>DpaI</t>
  </si>
  <si>
    <t>Deleya pacifica</t>
  </si>
  <si>
    <t>Acc113I, AssI,</t>
  </si>
  <si>
    <t> BmcAI, Bpa34I, </t>
  </si>
  <si>
    <t>Diplococcus pneumoniae G41</t>
  </si>
  <si>
    <t>AspMDI, Bsp105I, BspFI, BstMBI, CpfI, Kzo9I, NdeII, Sth368I</t>
  </si>
  <si>
    <t>Deinococcus radiophilus</t>
  </si>
  <si>
    <t>AhaIII, PauAII, SruI</t>
  </si>
  <si>
    <t>DraII</t>
  </si>
  <si>
    <t>5' RGGNCCY</t>
  </si>
  <si>
    <t>3' YCCNGGR</t>
  </si>
  <si>
    <t>5' ---RG   GNCCY--- 3'</t>
  </si>
  <si>
    <t>3' ---YCCNG   GR--- 5'</t>
  </si>
  <si>
    <t>AdeI, BstIZ316I</t>
  </si>
  <si>
    <t>Deinococcus radiodurans</t>
  </si>
  <si>
    <r>
      <t>3' CTGN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CAG</t>
    </r>
  </si>
  <si>
    <t>AasI, DseDI</t>
  </si>
  <si>
    <t>DriI</t>
  </si>
  <si>
    <t>Dactylococcopsis salina</t>
  </si>
  <si>
    <t>BspOVI,</t>
  </si>
  <si>
    <t>DsaI</t>
  </si>
  <si>
    <t>DsaII</t>
  </si>
  <si>
    <t>DsaIII</t>
  </si>
  <si>
    <t>DsaIV</t>
  </si>
  <si>
    <t>BamNxI, BcuAI, BsrAI, Eco47I, FspMSI, HgiEI, Kzo49I, SmuEI</t>
  </si>
  <si>
    <t>DsaV</t>
  </si>
  <si>
    <t>DseDI</t>
  </si>
  <si>
    <t>Deinococcus sp. Dx</t>
  </si>
  <si>
    <t>AasI, DrdI</t>
  </si>
  <si>
    <t>Eubacterium acidaminophilum</t>
  </si>
  <si>
    <t> Bst31TI, Bth617I, Ral8I </t>
  </si>
  <si>
    <t>Enterobacter aerogenes</t>
  </si>
  <si>
    <t>Eae46I</t>
  </si>
  <si>
    <t>Enterobacter aerogenes 46</t>
  </si>
  <si>
    <t>EaeAI</t>
  </si>
  <si>
    <r>
      <t>AhyI, Cfr9I, EclRI, </t>
    </r>
    <r>
      <rPr>
        <b/>
        <sz val="13"/>
        <color rgb="FF4CBB17"/>
        <rFont val="Arial"/>
      </rPr>
      <t>PaeBI</t>
    </r>
    <r>
      <rPr>
        <sz val="13"/>
        <color rgb="FF000000"/>
        <rFont val="Arial"/>
      </rPr>
      <t>, PspAI,</t>
    </r>
    <r>
      <rPr>
        <b/>
        <sz val="13"/>
        <color rgb="FF4CBB17"/>
        <rFont val="Arial"/>
      </rPr>
      <t>PspALI</t>
    </r>
    <r>
      <rPr>
        <sz val="13"/>
        <color rgb="FF000000"/>
        <rFont val="Arial"/>
      </rPr>
      <t>, XcyI, XmaI, XmaCI</t>
    </r>
  </si>
  <si>
    <t>Enterobacter agglomerans</t>
  </si>
  <si>
    <t>AaaI, BseX3I, BstZI, EclXI, Eco52I, SenPT16I, XmaIII</t>
  </si>
  <si>
    <t>EagBI</t>
  </si>
  <si>
    <t>Enterobacter agglomerans CBNU45</t>
  </si>
  <si>
    <t>Afa16RI, Afa22MI, BspCI, ErhB9I, NblI, Psu161I, RshI, XorII</t>
  </si>
  <si>
    <t>EagMI</t>
  </si>
  <si>
    <t>Enterobacter agglomerans M3</t>
  </si>
  <si>
    <t>Bme18I, BsrAI, Csp68KI, Eco47I, FssI, HgiEI, Kzo49I, SmuEI</t>
  </si>
  <si>
    <t>Eam1104I</t>
  </si>
  <si>
    <t>Enterobacter amnigenus RFL1104</t>
  </si>
  <si>
    <t>Eam1105I</t>
  </si>
  <si>
    <t>Enterobacter amnigenus RFL1105</t>
  </si>
  <si>
    <t>DriI, EclHKI, NruGI</t>
  </si>
  <si>
    <t>EcaI</t>
  </si>
  <si>
    <t>Enterobacter cloacae</t>
  </si>
  <si>
    <t>AcrII, Bse64I, BseT10I, BstEII, Eco91I, EcoO65I, EcoO128I</t>
  </si>
  <si>
    <t>Escherichia coli</t>
  </si>
  <si>
    <t>5' GGCGGA</t>
  </si>
  <si>
    <t>3' CCGCCT</t>
  </si>
  <si>
    <r>
      <t>5' ---GGCGGAN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   --- 3'</t>
    </r>
  </si>
  <si>
    <r>
      <t>3' ---CCGCCTN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NN--- 5'</t>
    </r>
  </si>
  <si>
    <t>Eci125I</t>
  </si>
  <si>
    <t>Escherichia coli VKM-125</t>
  </si>
  <si>
    <t>AcrII, AspAI, BseT10I, BstEII, Eco91I, EcoO65I, EcoO128I</t>
  </si>
  <si>
    <t>EclI</t>
  </si>
  <si>
    <t>Ecl136II</t>
  </si>
  <si>
    <t>Enterobacter cloacae RFL136</t>
  </si>
  <si>
    <t>EclHKI</t>
  </si>
  <si>
    <t>DriI, Eam1105I, NruGI</t>
  </si>
  <si>
    <t>EclRI</t>
  </si>
  <si>
    <t>Enterobacter cloacae R</t>
  </si>
  <si>
    <r>
      <t>AhyI, Cfr9I, EaeAI, Pac25I, PspAI,</t>
    </r>
    <r>
      <rPr>
        <b/>
        <sz val="13"/>
        <color rgb="FF4CBB17"/>
        <rFont val="Arial"/>
      </rPr>
      <t>PspALI</t>
    </r>
    <r>
      <rPr>
        <sz val="13"/>
        <color rgb="FF000000"/>
        <rFont val="Arial"/>
      </rPr>
      <t>, XcyI, XmaI, XmaCI</t>
    </r>
  </si>
  <si>
    <t>EclXI</t>
  </si>
  <si>
    <t>Enterobacter cloacae 590</t>
  </si>
  <si>
    <t>AaaI, BseX3I, BstZI, EagI, Eco52I, SenPT16I, XmaIII</t>
  </si>
  <si>
    <t>Ecl18kI</t>
  </si>
  <si>
    <t>Enterobacter cloacae 18k</t>
  </si>
  <si>
    <t>Ecl37kI</t>
  </si>
  <si>
    <t>Enterobacter cloacae 37k</t>
  </si>
  <si>
    <t>AjoI, AliAJI, Ecl2zI, PaePI, Psp23I, PstI, Sag16I, SflI, YenI</t>
  </si>
  <si>
    <t>Ecl2zI</t>
  </si>
  <si>
    <t>Enterobacter cloacae 2z</t>
  </si>
  <si>
    <t>AliAJI, Bsp63I, CfrA4I, PaePI, Pfl21I, PstI, SflI, Sst12I, YenI</t>
  </si>
  <si>
    <t>Eco24I</t>
  </si>
  <si>
    <t>Escherichia coli RFL24</t>
  </si>
  <si>
    <t>Eco31I</t>
  </si>
  <si>
    <t>Escherichia coli RFL31</t>
  </si>
  <si>
    <t>Eco32I</t>
  </si>
  <si>
    <t>Escherichia coli RFL32</t>
  </si>
  <si>
    <t>Eco47I</t>
  </si>
  <si>
    <t>Escherichia coli RFL47</t>
  </si>
  <si>
    <t>Bme18I, BsrAI, Csp68KI, ErpI, FssI, HgiEI, Kzo49I, SmuEI</t>
  </si>
  <si>
    <t>Eco47III</t>
  </si>
  <si>
    <t>AfeI, AitI, Aor51H, FunI</t>
  </si>
  <si>
    <t>Eco52I</t>
  </si>
  <si>
    <t>Escherichia coli RFL52</t>
  </si>
  <si>
    <t>AaaI, BseX3I, BstZI, EagI, EclXI, SenPT16I, XmaIII</t>
  </si>
  <si>
    <t>Eco56I</t>
  </si>
  <si>
    <t>Escherichia coli RFL56</t>
  </si>
  <si>
    <t>5' ---G   CCGGC--- 3'</t>
  </si>
  <si>
    <t>3' ---CGGCC   G--- 5'</t>
  </si>
  <si>
    <t>Eco57I</t>
  </si>
  <si>
    <t>Escherichia coli RFL57</t>
  </si>
  <si>
    <t>AcuI, BspKT5I</t>
  </si>
  <si>
    <t>Eco64I</t>
  </si>
  <si>
    <t>Escherichia coli RFL64</t>
  </si>
  <si>
    <t>BanI, BbvBI, BspT107I, BshNI, HgiCI, HgiHI, MspB4I, PfaAI</t>
  </si>
  <si>
    <t>Eco72I</t>
  </si>
  <si>
    <t>Escherichia coli RFL72</t>
  </si>
  <si>
    <t>AcvI, BcoAI, BbrPI, PmaCI, PmlI, PspCI</t>
  </si>
  <si>
    <t>Eco78I</t>
  </si>
  <si>
    <t>Escherichia coli RFL78</t>
  </si>
  <si>
    <t>5' ---GGC   GCC--- 3'</t>
  </si>
  <si>
    <t>3' ---CCG   CGG--- 5'</t>
  </si>
  <si>
    <t>Eco81I</t>
  </si>
  <si>
    <t>Escherichia coli RFL81</t>
  </si>
  <si>
    <t>AxyI, Bse21I, BspR7I, Bsu36I, Eco81I, MstII, OxaNI, SshAI</t>
  </si>
  <si>
    <t>Eco88I</t>
  </si>
  <si>
    <t>Escherichia coli RFL88</t>
  </si>
  <si>
    <t>AquI, BcoI, BsiHKCI, BstSI, Eco27kI, NspSAI, PlaAI, PunAI</t>
  </si>
  <si>
    <t>Eco91I</t>
  </si>
  <si>
    <t>Escherichia coli RFL91</t>
  </si>
  <si>
    <t>Bse64I, BstEII, BstPI, BstT9I, BstT10I, EcaI, Eci125I, NspSAII</t>
  </si>
  <si>
    <t>Eco105I</t>
  </si>
  <si>
    <t>Escherichia coli RFL105</t>
  </si>
  <si>
    <t>Eco130I</t>
  </si>
  <si>
    <t>Escherichia coli RFL130</t>
  </si>
  <si>
    <t>Eco147I</t>
  </si>
  <si>
    <t>Escherichia coli RFL147</t>
  </si>
  <si>
    <t>AatI, AspMI, GdiI, PceI, Pme55I, SarI, Sru30DI, SseBI, SteI, StuI</t>
  </si>
  <si>
    <t>Eco255I</t>
  </si>
  <si>
    <t>Escherichia coli RFL255</t>
  </si>
  <si>
    <t>DpaI, RflFII, ScaI, ZrmI</t>
  </si>
  <si>
    <t>Eco1831I</t>
  </si>
  <si>
    <t>Escherichia coli RFL1831</t>
  </si>
  <si>
    <t>5' ---   CCSGG--- 3'</t>
  </si>
  <si>
    <t>3' ---GGSCC   --- 5'</t>
  </si>
  <si>
    <r>
      <t>AhaI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AseII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AsuC2I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BcnI</t>
    </r>
    <r>
      <rPr>
        <sz val="13"/>
        <color theme="1"/>
        <rFont val="Calibri"/>
        <family val="2"/>
        <scheme val="minor"/>
      </rPr>
      <t>,</t>
    </r>
  </si>
  <si>
    <r>
      <t> </t>
    </r>
    <r>
      <rPr>
        <b/>
        <sz val="13"/>
        <color rgb="FF4CBB17"/>
        <rFont val="Calibri"/>
        <family val="2"/>
        <scheme val="minor"/>
      </rPr>
      <t>BpuMI</t>
    </r>
    <r>
      <rPr>
        <sz val="13"/>
        <color theme="1"/>
        <rFont val="Calibri"/>
        <family val="2"/>
        <scheme val="minor"/>
      </rPr>
      <t>, </t>
    </r>
  </si>
  <si>
    <r>
      <t>CauII</t>
    </r>
    <r>
      <rPr>
        <sz val="13"/>
        <color theme="1"/>
        <rFont val="Calibri"/>
        <family val="2"/>
        <scheme val="minor"/>
      </rPr>
      <t>, EcoHI, </t>
    </r>
    <r>
      <rPr>
        <b/>
        <sz val="13"/>
        <color rgb="FF4CBB17"/>
        <rFont val="Calibri"/>
        <family val="2"/>
        <scheme val="minor"/>
      </rPr>
      <t>HgiS22I</t>
    </r>
  </si>
  <si>
    <t>EcoA4I</t>
  </si>
  <si>
    <t>Escherichia coli A4</t>
  </si>
  <si>
    <t>EcoHI</t>
  </si>
  <si>
    <t>Escherichia coli HI</t>
  </si>
  <si>
    <r>
      <t>AsuC2I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BcnI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BpuMI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CauII</t>
    </r>
    <r>
      <rPr>
        <sz val="13"/>
        <color rgb="FF000000"/>
        <rFont val="Arial"/>
      </rPr>
      <t>, EcoHI, </t>
    </r>
    <r>
      <rPr>
        <b/>
        <sz val="13"/>
        <color rgb="FF4CBB17"/>
        <rFont val="Arial"/>
      </rPr>
      <t>HgiS22I</t>
    </r>
    <r>
      <rPr>
        <sz val="13"/>
        <color rgb="FF000000"/>
        <rFont val="Arial"/>
      </rPr>
      <t>, Kpn49kII, </t>
    </r>
    <r>
      <rPr>
        <b/>
        <sz val="13"/>
        <color rgb="FF4CBB17"/>
        <rFont val="Arial"/>
      </rPr>
      <t>NciI</t>
    </r>
  </si>
  <si>
    <t>EcoHK31I</t>
  </si>
  <si>
    <t>Escherichia coli HK31</t>
  </si>
  <si>
    <t>EcoICRI</t>
  </si>
  <si>
    <t>Escherichia coli 2bT</t>
  </si>
  <si>
    <t>Eco75KI</t>
  </si>
  <si>
    <t>Escherichia coli BKM</t>
  </si>
  <si>
    <t>Eco57MI</t>
  </si>
  <si>
    <t>Escherichia coli RFL57M</t>
  </si>
  <si>
    <t>5' CTGRAG</t>
  </si>
  <si>
    <t>3' GACYTC</t>
  </si>
  <si>
    <r>
      <t>5' ---CTGRAGN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NNNN   --- 3'</t>
    </r>
  </si>
  <si>
    <r>
      <t>3' ---GACYTCN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   NN--- 5'</t>
    </r>
  </si>
  <si>
    <r>
      <t>5' CCTN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AGG</t>
    </r>
  </si>
  <si>
    <r>
      <t>3' GGAN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TCC</t>
    </r>
  </si>
  <si>
    <t>EcoO44I</t>
  </si>
  <si>
    <t>Escherichia coli O44 Hiromi</t>
  </si>
  <si>
    <t>EcoO65I</t>
  </si>
  <si>
    <t>Escherichia coli K11a</t>
  </si>
  <si>
    <t>AcrII, Bse64I, BstEII, BstPI, BstT9I, EcaI, Eco91I, EcoO128I</t>
  </si>
  <si>
    <t>Escherichia coli H709c</t>
  </si>
  <si>
    <t>EcoO128I</t>
  </si>
  <si>
    <t>Escherichia coli O128Ly3</t>
  </si>
  <si>
    <t>AspAI, Bse64I, BstEII, BstT9I, EcaI, EcoO65I, NspSAII, PspEI</t>
  </si>
  <si>
    <t>Escherichia coli P15</t>
  </si>
  <si>
    <t>5' CAGCAG</t>
  </si>
  <si>
    <t>3' GTCGTC</t>
  </si>
  <si>
    <r>
      <t>5' ---CAGCAGN</t>
    </r>
    <r>
      <rPr>
        <vertAlign val="subscript"/>
        <sz val="10"/>
        <color rgb="FF000000"/>
        <rFont val="Courier New"/>
      </rPr>
      <t>25</t>
    </r>
    <r>
      <rPr>
        <sz val="10"/>
        <color rgb="FF000000"/>
        <rFont val="Courier New"/>
      </rPr>
      <t>NN --- 3'</t>
    </r>
  </si>
  <si>
    <r>
      <t>3' ---GTCGTCN</t>
    </r>
    <r>
      <rPr>
        <vertAlign val="subscript"/>
        <sz val="10"/>
        <color rgb="FF000000"/>
        <rFont val="Courier New"/>
      </rPr>
      <t>25</t>
    </r>
    <r>
      <rPr>
        <sz val="10"/>
        <color rgb="FF000000"/>
        <rFont val="Courier New"/>
      </rPr>
      <t> NN--- 5'</t>
    </r>
  </si>
  <si>
    <t>Escherichia coli RY13</t>
  </si>
  <si>
    <t>5' GAATTC</t>
  </si>
  <si>
    <t>3' CTTAAG</t>
  </si>
  <si>
    <t>5' ---G   AATTC--- 3'</t>
  </si>
  <si>
    <t>3' ---CTTAA   G--- 5'</t>
  </si>
  <si>
    <t>EcoRII</t>
  </si>
  <si>
    <t>Escherichia coli R245</t>
  </si>
  <si>
    <r>
      <t>ApaORI, BseBI, BspNI, BstNI, BstOI, Bst2UI, MvaI, </t>
    </r>
    <r>
      <rPr>
        <b/>
        <sz val="13"/>
        <color rgb="FF4CBB17"/>
        <rFont val="Arial"/>
      </rPr>
      <t>SspAI</t>
    </r>
    <r>
      <rPr>
        <sz val="13"/>
        <color rgb="FF000000"/>
        <rFont val="Arial"/>
      </rPr>
      <t>, ZanI</t>
    </r>
  </si>
  <si>
    <t>Escherichia coli J62 pLG74</t>
  </si>
  <si>
    <t>EcoT14I</t>
  </si>
  <si>
    <t>Escherichia coli TB14</t>
  </si>
  <si>
    <t>EcoT22I</t>
  </si>
  <si>
    <t>Escherichia coli TB22</t>
  </si>
  <si>
    <t>BfrBI, Csp68KIII, Mph1103I, NsiI, PinBI, Ppu10I, SepI, SspD5II</t>
  </si>
  <si>
    <t>EcoT38I</t>
  </si>
  <si>
    <t>Escherichia coli TH38</t>
  </si>
  <si>
    <t>EcoVIII</t>
  </si>
  <si>
    <t>Escherichia coli E1585-68</t>
  </si>
  <si>
    <t>Eco13kI</t>
  </si>
  <si>
    <t>Escherichia coli 13k</t>
  </si>
  <si>
    <t>Eco21kI</t>
  </si>
  <si>
    <t>Escherichia coli 21k</t>
  </si>
  <si>
    <t>Eco27kI</t>
  </si>
  <si>
    <t>Escherichia coli 27</t>
  </si>
  <si>
    <t>Ama87I, AvaI, Bse15I, BsoBI, BstSI, NspIII, OfoI, PunAI</t>
  </si>
  <si>
    <t>Eco29kI</t>
  </si>
  <si>
    <t>Escherichia coli 53k</t>
  </si>
  <si>
    <t>Eco137kI</t>
  </si>
  <si>
    <t>Escherichia coli 137k</t>
  </si>
  <si>
    <t>EgeI</t>
  </si>
  <si>
    <t>Enterobacter gergoviae NA</t>
  </si>
  <si>
    <t>EheI</t>
  </si>
  <si>
    <t>Erwinia herbicola 9/5</t>
  </si>
  <si>
    <t>ErhI</t>
  </si>
  <si>
    <t>Erwinia rhaponici B9</t>
  </si>
  <si>
    <t>ErhB9I</t>
  </si>
  <si>
    <t>Afa16RI, Afa22MI, EagBI, NblI, Ple19I, Psu161I, RshI, XorII</t>
  </si>
  <si>
    <t>ErhB9II</t>
  </si>
  <si>
    <t>ErpI</t>
  </si>
  <si>
    <t>Erwinia rhaponici</t>
  </si>
  <si>
    <t>Bme18I, BthAI, Csp68KI, Eco47I, FssI, HgiEI, Kzo49I, SmuEI</t>
  </si>
  <si>
    <t>EsaBC3I</t>
  </si>
  <si>
    <t>Environmental sample BC3</t>
  </si>
  <si>
    <t>5' TCGA</t>
  </si>
  <si>
    <t>3' AGCT</t>
  </si>
  <si>
    <t>5' ---TC   GA--- 3'</t>
  </si>
  <si>
    <t>3' ---AG   CT--- 5'</t>
  </si>
  <si>
    <t>EsaBC4I</t>
  </si>
  <si>
    <t>Environmental sample BC4</t>
  </si>
  <si>
    <t>EspI</t>
  </si>
  <si>
    <t>Eucapsis sp.</t>
  </si>
  <si>
    <t>Esp3I</t>
  </si>
  <si>
    <t>Erwinia sp. RFL3</t>
  </si>
  <si>
    <t>Esp4I</t>
  </si>
  <si>
    <t>Erwinia sp. RFL4</t>
  </si>
  <si>
    <t>Esp1396I</t>
  </si>
  <si>
    <t>Enterobacter sp. RFL1396</t>
  </si>
  <si>
    <t>AccB7I, AcpII, Asp10HII, BasI, PflBI, PflMI, Van91I</t>
  </si>
  <si>
    <t>FalI</t>
  </si>
  <si>
    <t>Flavobacterium aquatile Ob10</t>
  </si>
  <si>
    <r>
      <t>5' AAGN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CTT</t>
    </r>
  </si>
  <si>
    <r>
      <t>3' TTCN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GAA</t>
    </r>
  </si>
  <si>
    <r>
      <t>5' ---AAGN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CTTN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NNNNNN   --- 3'</t>
    </r>
  </si>
  <si>
    <r>
      <t>3' ---TTCN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GAAN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NNNNN--- 5'</t>
    </r>
  </si>
  <si>
    <t>FalII</t>
  </si>
  <si>
    <r>
      <t>BepI, BspFNI, Bsp123I, BspFNI, BstUI, BtkI, FalII, </t>
    </r>
    <r>
      <rPr>
        <b/>
        <sz val="13"/>
        <color rgb="FF4CBB17"/>
        <rFont val="Arial"/>
      </rPr>
      <t>SelI</t>
    </r>
    <r>
      <rPr>
        <sz val="13"/>
        <color rgb="FF000000"/>
        <rFont val="Arial"/>
      </rPr>
      <t>, ThaI</t>
    </r>
  </si>
  <si>
    <t>FaqI</t>
  </si>
  <si>
    <t>Flavobacterium aquatile RFL1</t>
  </si>
  <si>
    <t>Flavobacterium aquatile NL3</t>
  </si>
  <si>
    <t>5' ---   CATG--- 3'</t>
  </si>
  <si>
    <t>3' ---GTAC   --- 5'</t>
  </si>
  <si>
    <t>Flavobacterium aquatile</t>
  </si>
  <si>
    <t>FauBII</t>
  </si>
  <si>
    <t>Flavobacterium aureus B</t>
  </si>
  <si>
    <r>
      <t>Bpu95I, BspFNI, Bsp123I, BspFNI, BstUI, BtkI, Csp68KVI, </t>
    </r>
    <r>
      <rPr>
        <b/>
        <sz val="13"/>
        <color rgb="FF4CBB17"/>
        <rFont val="Arial"/>
      </rPr>
      <t>SelI</t>
    </r>
    <r>
      <rPr>
        <sz val="13"/>
        <color rgb="FF000000"/>
        <rFont val="Arial"/>
      </rPr>
      <t>, ThaI</t>
    </r>
  </si>
  <si>
    <t>FauNDI</t>
  </si>
  <si>
    <t>Flavobacterium aquatile ND</t>
  </si>
  <si>
    <t>5' CATATG</t>
  </si>
  <si>
    <t>3' GTATAC</t>
  </si>
  <si>
    <t>5' ---CA   TATG--- 3'</t>
  </si>
  <si>
    <t>3' ---GTAT   AC--- 5'</t>
  </si>
  <si>
    <t>FbaI</t>
  </si>
  <si>
    <t>Flavobacterium balustinum</t>
  </si>
  <si>
    <t>BspXII, BstT7I, Ksp22I,</t>
  </si>
  <si>
    <t>FblI</t>
  </si>
  <si>
    <t>AccI, XmiI</t>
  </si>
  <si>
    <t>FbrI</t>
  </si>
  <si>
    <t>Flavobacterium breve</t>
  </si>
  <si>
    <t>FdiI</t>
  </si>
  <si>
    <t>Fremyella diplosiphon</t>
  </si>
  <si>
    <t>Bme18I, BthAI, Csp68KI, ErpI, FssI, HgiEI, Kzo49I, SmuEI</t>
  </si>
  <si>
    <t>FdiII</t>
  </si>
  <si>
    <t>Acc16I, AosI, AviII, FspI, MstI, NsbI, PamI, Pun14627I</t>
  </si>
  <si>
    <t>FgoI</t>
  </si>
  <si>
    <t>Fervidobacterium gondwanense AB39T</t>
  </si>
  <si>
    <t>FmuI</t>
  </si>
  <si>
    <t>Flavobacterium multivorum</t>
  </si>
  <si>
    <t>5' ---GGNC   C--- 3'</t>
  </si>
  <si>
    <t>3' ---C   CNGG--- 5'</t>
  </si>
  <si>
    <r>
      <t>FmuI </t>
    </r>
    <r>
      <rPr>
        <b/>
        <sz val="13"/>
        <color rgb="FF4CBB17"/>
        <rFont val="Arial"/>
      </rPr>
      <t>AvcI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BavAII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Bce22I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Bsu54I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NspIV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Pde12I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UnbI</t>
    </r>
  </si>
  <si>
    <t>FnuAI</t>
  </si>
  <si>
    <t>Fusobacterium nucleatum A</t>
  </si>
  <si>
    <t>FnuCI</t>
  </si>
  <si>
    <t>Fusobacterium nucleatum C</t>
  </si>
  <si>
    <t>Bme12I, Bsp67I, Bst19II, CcyI, FnuEI, MgoI, NphI, SauMI</t>
  </si>
  <si>
    <t>FnuDI</t>
  </si>
  <si>
    <t>Fusobacterium nucleatum D</t>
  </si>
  <si>
    <t>FnuDII</t>
  </si>
  <si>
    <t>Bpu95I, Bsh1236I, Bsp50I, BstFNI, BstUI, Csp68KVI, FnuDII, ThaI</t>
  </si>
  <si>
    <t>FnuDIII</t>
  </si>
  <si>
    <r>
      <t>AspLEI, BspLAI, BstHHI, CfoI, HhaI, </t>
    </r>
    <r>
      <rPr>
        <b/>
        <sz val="13"/>
        <color rgb="FF4CBB17"/>
        <rFont val="Arial"/>
      </rPr>
      <t>Hin6I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HspAI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SciNI</t>
    </r>
  </si>
  <si>
    <t>FnuEI</t>
  </si>
  <si>
    <t>Fusobacterium nucleatum E</t>
  </si>
  <si>
    <t>Bme12I, Bsp67I, Bst19II, CcyI, FnuCI, MgoI, NphI, Sau3AI</t>
  </si>
  <si>
    <t>Fusobacterium nucleatum 4H</t>
  </si>
  <si>
    <t>Flavobacterium okeanokoites</t>
  </si>
  <si>
    <t>FriOI</t>
  </si>
  <si>
    <t>Flavobacterium sp. O9</t>
  </si>
  <si>
    <t>Frankia sp. Eu11b</t>
  </si>
  <si>
    <t>5' GGCCGGCC</t>
  </si>
  <si>
    <t>3' CCGGCCGG</t>
  </si>
  <si>
    <t>5' ---GGCCGG   CC--- 3'</t>
  </si>
  <si>
    <t>3' ---CC   GGCCGG--- 5'</t>
  </si>
  <si>
    <t>FsiI</t>
  </si>
  <si>
    <t>Frankia sp.</t>
  </si>
  <si>
    <t>AcsI, ApoI,</t>
  </si>
  <si>
    <t>XapI</t>
  </si>
  <si>
    <t>Fischerella sp.</t>
  </si>
  <si>
    <t>Acc16I, AosI, AviII, FdiII, MstI, NsbI, PamI, Pun14627I</t>
  </si>
  <si>
    <t>FspII</t>
  </si>
  <si>
    <t>Asp10HI, Bim19I, BsiCI, BstBI, Csp45I, LspI, PlaII, Ssp1I, SviI</t>
  </si>
  <si>
    <t>Fsp1604I</t>
  </si>
  <si>
    <t>Flavobacterium sp. I 16-04</t>
  </si>
  <si>
    <r>
      <t>ApaORI, BseBI, BshGI, BstNI, BstOI, Bst2UI, BthEI,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SleI</t>
    </r>
  </si>
  <si>
    <t>FspAI</t>
  </si>
  <si>
    <t>Flexibacter sp. TV-m21K</t>
  </si>
  <si>
    <t>5' RTGCGCAY</t>
  </si>
  <si>
    <t>3' YACGCGTR</t>
  </si>
  <si>
    <t>5' ---RTGC   GCAY--- 3'</t>
  </si>
  <si>
    <t>3' ---YACG   CGTR--- 5'</t>
  </si>
  <si>
    <t>FspBI</t>
  </si>
  <si>
    <t>Flavobacterium sp. RFLI</t>
  </si>
  <si>
    <t>Fsp4HI</t>
  </si>
  <si>
    <t>Flavobacterium sp. 4H</t>
  </si>
  <si>
    <t>FspMSI</t>
  </si>
  <si>
    <t>Bme18I, BthAI, DsaIV, ErpI, HgiBI, HgiEI, Kzo49I, SmuEI</t>
  </si>
  <si>
    <t>FssI</t>
  </si>
  <si>
    <t>Fibrobacter succinogenes S85</t>
  </si>
  <si>
    <r>
      <t>Bme18I, BthAI, DsaIV, ErpI, FspMSI, HgiEI, Kzo49I, </t>
    </r>
    <r>
      <rPr>
        <b/>
        <sz val="13"/>
        <color rgb="FF4CBB17"/>
        <rFont val="Arial"/>
      </rPr>
      <t>VpaK11AI</t>
    </r>
  </si>
  <si>
    <t>FunI</t>
  </si>
  <si>
    <t>Fischerella uniformis</t>
  </si>
  <si>
    <t>AfeI, AitI, Aor51H, Eco47III</t>
  </si>
  <si>
    <t>FunII</t>
  </si>
  <si>
    <t>GalI</t>
  </si>
  <si>
    <t>Gluconobacter albidus</t>
  </si>
  <si>
    <t>GceI</t>
  </si>
  <si>
    <t>Gluconobacter cerinus</t>
  </si>
  <si>
    <t>GceGLI</t>
  </si>
  <si>
    <t>GdiI</t>
  </si>
  <si>
    <t>Gluconobacter dioxyacetonicus</t>
  </si>
  <si>
    <t>AatI, AspMI, Eco147I, PceI, SarI, Sru30DI, SseBI, SteI, StuI</t>
  </si>
  <si>
    <t>GdiII</t>
  </si>
  <si>
    <t>5' CGGCCR</t>
  </si>
  <si>
    <t>3' GCCGGY</t>
  </si>
  <si>
    <t>5' ---C   GGCCR--- 3'</t>
  </si>
  <si>
    <t>3' ---GCCGG   Y--- 5'</t>
  </si>
  <si>
    <t>GstI</t>
  </si>
  <si>
    <t>Geobacillus stearothermophilus</t>
  </si>
  <si>
    <t>GsuI</t>
  </si>
  <si>
    <t>Gluconobacter suboxydans H-15T</t>
  </si>
  <si>
    <r>
      <t>5' ---CTGGAGN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NNNN   --- 3'</t>
    </r>
  </si>
  <si>
    <r>
      <t>3' ---GACCTCN</t>
    </r>
    <r>
      <rPr>
        <vertAlign val="subscript"/>
        <sz val="10"/>
        <color rgb="FF000000"/>
        <rFont val="Courier New"/>
      </rPr>
      <t>12</t>
    </r>
    <r>
      <rPr>
        <sz val="10"/>
        <color rgb="FF000000"/>
        <rFont val="Courier New"/>
      </rPr>
      <t>NN   NN--- 5'</t>
    </r>
  </si>
  <si>
    <t>HacI</t>
  </si>
  <si>
    <t>Halococcus acetoinfaciens</t>
  </si>
  <si>
    <t>Bme12I, Bsp67I, BstENII, CcyI, FnuEI, MgoI, NphI, Sau3AI</t>
  </si>
  <si>
    <t>HaeI</t>
  </si>
  <si>
    <t>Haemophilus aegyptius</t>
  </si>
  <si>
    <t>5' WGGCCW</t>
  </si>
  <si>
    <t>3' WCCGGW</t>
  </si>
  <si>
    <t>5' ---WGG   CCW--- 3'</t>
  </si>
  <si>
    <t>3' ---WCC   GGW--- 5'</t>
  </si>
  <si>
    <t>Haemophilus aegypticus</t>
  </si>
  <si>
    <r>
      <t>Bsp143II, BstH2I, </t>
    </r>
    <r>
      <rPr>
        <b/>
        <sz val="13"/>
        <color rgb="FF4CBB17"/>
        <rFont val="Calibri"/>
        <family val="2"/>
        <scheme val="minor"/>
      </rPr>
      <t>LpnI</t>
    </r>
  </si>
  <si>
    <t>HaeIV</t>
  </si>
  <si>
    <r>
      <t>5' GAYN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RTC</t>
    </r>
  </si>
  <si>
    <r>
      <t>3' CTRN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YAG</t>
    </r>
  </si>
  <si>
    <r>
      <t>5' ---GAYN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RTCN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NNNNNN   --- 3'</t>
    </r>
  </si>
  <si>
    <r>
      <t>3' ---CTRN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YAGN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NNNNN--- 5'</t>
    </r>
  </si>
  <si>
    <t>HalI</t>
  </si>
  <si>
    <t>Hafnia alvei B6</t>
  </si>
  <si>
    <t>HalII</t>
  </si>
  <si>
    <t>AjoI, AliAJI, Bsp63I, CfrA4I, CfuII, CstI, PstI, SflI, Srl5DI, Sst12I</t>
  </si>
  <si>
    <t>HapII</t>
  </si>
  <si>
    <t>Haemophilus aphrophilus</t>
  </si>
  <si>
    <t>Haemophilus gallinarum</t>
  </si>
  <si>
    <t>5' GACGC</t>
  </si>
  <si>
    <t>3' CTGCG</t>
  </si>
  <si>
    <r>
      <t>5' ---GACGCN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NNNNN--- 3'</t>
    </r>
  </si>
  <si>
    <r>
      <t>3' ---CTGCGN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NNNNNN   --- 5'</t>
    </r>
  </si>
  <si>
    <t>HgiI</t>
  </si>
  <si>
    <t>Herpetosiphon giganteus 3303</t>
  </si>
  <si>
    <t>AcyI, AsuIII, BbiII, BstACI, HgiGI, HgiHII, Hin1I, PamII</t>
  </si>
  <si>
    <t>HgiAI</t>
  </si>
  <si>
    <t>Herpetosiphon giganteus HP1023</t>
  </si>
  <si>
    <t> Bsm6I, HpyF46II, </t>
  </si>
  <si>
    <t>HgiBI</t>
  </si>
  <si>
    <t>Herpetosiphon giganteus Hpg5</t>
  </si>
  <si>
    <r>
      <t>Bme18I, BthAI, DsaIV, ErpI, FspMSI, HgiEI, 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VpaK11AI</t>
    </r>
  </si>
  <si>
    <t>HgiCI</t>
  </si>
  <si>
    <t>Herpetosiphon giganteus Hpg9</t>
  </si>
  <si>
    <t>AccB1I, BanI, BspT107I, BshNI, Eco64I, HgiHI, MspB4I, PfaAI</t>
  </si>
  <si>
    <t>HgiCII</t>
  </si>
  <si>
    <r>
      <t>Bme18I, BthAI, DsaIV, FspMSI, HgiHIII, 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VpaK11AI</t>
    </r>
  </si>
  <si>
    <t>HgiCIII</t>
  </si>
  <si>
    <t>HgiDI</t>
  </si>
  <si>
    <t>Herpetosiphon giganteus Hpa2</t>
  </si>
  <si>
    <t>AcyI, AsuIII, BbiII, BstACI, HgiGI, HgiI, Hin1I, PamII</t>
  </si>
  <si>
    <t>HgiDII</t>
  </si>
  <si>
    <t>HgiEI</t>
  </si>
  <si>
    <t>Herpetosiphon giganteus Hpg24</t>
  </si>
  <si>
    <r>
      <t>Bme216I, BthAI, DsaIV, ErpI, FspMSI, HgiHIII, </t>
    </r>
    <r>
      <rPr>
        <b/>
        <sz val="13"/>
        <color rgb="FF4CBB17"/>
        <rFont val="Arial"/>
      </rPr>
      <t>VpaK11AI</t>
    </r>
  </si>
  <si>
    <t>HgiGI</t>
  </si>
  <si>
    <t>Herpetosiphon giganteus Hpa1</t>
  </si>
  <si>
    <t>AcyI, AosII, BbiII, BstACI, HgiI, HgiGI, Msp17I, PamII</t>
  </si>
  <si>
    <t>HgiHI</t>
  </si>
  <si>
    <t>Herpetosiphon giganteus HP1049</t>
  </si>
  <si>
    <t>AccB1I, BanI, BspT107I, BshNI, Eco64I, HgiCI, MspB4I, PfaAI</t>
  </si>
  <si>
    <t>HgiHII</t>
  </si>
  <si>
    <t>AosII, AsuIII, BsaHI, BstACI, HgiGI, HgiHII, Msp17I, PamII</t>
  </si>
  <si>
    <t>HgiHIII</t>
  </si>
  <si>
    <r>
      <t>Bme216I, DsaIV, ErpI, HgiBI,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VpaK11AI</t>
    </r>
    <r>
      <rPr>
        <sz val="13"/>
        <color rgb="FF000000"/>
        <rFont val="Arial"/>
      </rPr>
      <t>, VpaK11BI</t>
    </r>
  </si>
  <si>
    <t>HgiJI</t>
  </si>
  <si>
    <t>Herpetosiphon giganteus HFS101</t>
  </si>
  <si>
    <r>
      <t>Bme216I, CauI, DsaIV, FdiI, HgiBI, HgiHIII, 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VpaK11AI</t>
    </r>
  </si>
  <si>
    <t>HgiJII</t>
  </si>
  <si>
    <t>HgiS22I</t>
  </si>
  <si>
    <t>Herpetosiphon giganteus</t>
  </si>
  <si>
    <r>
      <t>AhaI, AseII, AsuC2I, BcnI, CauII,</t>
    </r>
    <r>
      <rPr>
        <b/>
        <sz val="13"/>
        <color rgb="FF4CBB17"/>
        <rFont val="Arial"/>
      </rPr>
      <t>Eco1831I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EcoHI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Kpn49kII</t>
    </r>
  </si>
  <si>
    <t>Haemophilus haemolyticus</t>
  </si>
  <si>
    <r>
      <t>AspLEI, BspLAI, BstHHI, CfoI, FnuDIII, </t>
    </r>
    <r>
      <rPr>
        <b/>
        <sz val="13"/>
        <color rgb="FF4CBB17"/>
        <rFont val="Arial"/>
      </rPr>
      <t>Hin6I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HinP1I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SciNI</t>
    </r>
  </si>
  <si>
    <t>HhaII</t>
  </si>
  <si>
    <t>Hin1I</t>
  </si>
  <si>
    <t>Haemophilus influenzae RFL1</t>
  </si>
  <si>
    <t>AcyI, AhaII, AosII, AstWI, AsuIII, HgiI, HgiDI, HgiDI, Hsp92I</t>
  </si>
  <si>
    <t>Hin1II</t>
  </si>
  <si>
    <t>5' ---CATG   --- 3'</t>
  </si>
  <si>
    <t>3' ---   GTAC--- 5'</t>
  </si>
  <si>
    <t>Hin2I</t>
  </si>
  <si>
    <t>Haemophilus influenzae RFL2</t>
  </si>
  <si>
    <t>Hin4I</t>
  </si>
  <si>
    <t>Haemophilus influenzae RFL4</t>
  </si>
  <si>
    <r>
      <t>5' GAYN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VTC</t>
    </r>
  </si>
  <si>
    <r>
      <t>3' CTRN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BAG</t>
    </r>
  </si>
  <si>
    <r>
      <t>5' ---GAYN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VTCN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NNNNNN   --- 3'</t>
    </r>
  </si>
  <si>
    <r>
      <t>3' ---CTRN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BAGN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NNNNN--- 5'</t>
    </r>
  </si>
  <si>
    <t>Hin6I</t>
  </si>
  <si>
    <t>Haemophilus influenzae RFL6</t>
  </si>
  <si>
    <t>5' ---G   CGC--- 3'</t>
  </si>
  <si>
    <t>3' ---CGC   G--- 5'</t>
  </si>
  <si>
    <r>
      <t>AspLEI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BspLAI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BstHHI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CfoI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FnuDIII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HhaI</t>
    </r>
    <r>
      <rPr>
        <sz val="13"/>
        <color rgb="FF000000"/>
        <rFont val="Arial"/>
      </rPr>
      <t>, HsoI, HspAI, SciNI</t>
    </r>
  </si>
  <si>
    <t>HinJCI</t>
  </si>
  <si>
    <t>Haemophilus influenzae JC9</t>
  </si>
  <si>
    <t>5' GTYRAC</t>
  </si>
  <si>
    <t>3' CARYTG</t>
  </si>
  <si>
    <t>5' ---GTY   RAC--- 3'</t>
  </si>
  <si>
    <t>3' ---CAR   YTG--- 5'</t>
  </si>
  <si>
    <t>Haemophilus influenzae P1</t>
  </si>
  <si>
    <r>
      <t>BspLAI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BstHHI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CfoI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FnuDIII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HhaI</t>
    </r>
    <r>
      <rPr>
        <sz val="13"/>
        <color rgb="FF000000"/>
        <rFont val="Arial"/>
      </rPr>
      <t>, Hin6I, HsoI, HspAI, SciNI</t>
    </r>
  </si>
  <si>
    <t>Haemophilus influenzae Rc</t>
  </si>
  <si>
    <t>Haemophilus influenzae Rd</t>
  </si>
  <si>
    <t>Haemophilus influenzae Rf</t>
  </si>
  <si>
    <t>HjaI</t>
  </si>
  <si>
    <t>Hyphomonas jannaschiana</t>
  </si>
  <si>
    <t>Haemophilus parainfluenzae</t>
  </si>
  <si>
    <t>Haemophilus parahaemolyticus</t>
  </si>
  <si>
    <r>
      <t>AsuHPI, </t>
    </r>
    <r>
      <rPr>
        <b/>
        <sz val="13"/>
        <color rgb="FF4CBB17"/>
        <rFont val="Arial"/>
      </rPr>
      <t>SspD5I</t>
    </r>
  </si>
  <si>
    <t>Hpy8I</t>
  </si>
  <si>
    <t>Helicobacter pylori A 8-5</t>
  </si>
  <si>
    <t>5' GTNNAC</t>
  </si>
  <si>
    <t>3' CANNTG</t>
  </si>
  <si>
    <t>5' ---GTN   NAC--- 3'</t>
  </si>
  <si>
    <t>3' ---CAN   NTG--- 5'</t>
  </si>
  <si>
    <t>Hpy51I</t>
  </si>
  <si>
    <t>Helicobacter pylori 51</t>
  </si>
  <si>
    <t>5' GTSAC</t>
  </si>
  <si>
    <t>3' CASTG</t>
  </si>
  <si>
    <t>5' ---   GTSAC--- 3'</t>
  </si>
  <si>
    <t>3' ---CASTG   --- 5'</t>
  </si>
  <si>
    <t>Helicobacter pylori J99</t>
  </si>
  <si>
    <t>5' CGWCG</t>
  </si>
  <si>
    <t>3' GCWGC</t>
  </si>
  <si>
    <t>5' ---CGWCG   --- 3'</t>
  </si>
  <si>
    <t>3' ---   GCWGC--- 5'</t>
  </si>
  <si>
    <t>Hpy178III</t>
  </si>
  <si>
    <t>Helicobacter pylori J178</t>
  </si>
  <si>
    <t>5' TCNNGA</t>
  </si>
  <si>
    <t>3' AGNNCT</t>
  </si>
  <si>
    <t>5' ---TC   NNGA--- 3'</t>
  </si>
  <si>
    <t>3' ---AGNN   CT--- 5'</t>
  </si>
  <si>
    <t>Helicobacter pylori J188</t>
  </si>
  <si>
    <t>5' TCNGA</t>
  </si>
  <si>
    <t>3' AGNCT</t>
  </si>
  <si>
    <t>5' ---TCN   GA--- 3'</t>
  </si>
  <si>
    <t>3' ---AG   NCT--- 5'</t>
  </si>
  <si>
    <t>Helicobacter pylori 26695</t>
  </si>
  <si>
    <t>5' CCTTC</t>
  </si>
  <si>
    <t>3' GGAAG</t>
  </si>
  <si>
    <r>
      <t>5' ---CCTTCN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   --- 3'</t>
    </r>
  </si>
  <si>
    <r>
      <t>3' ---GGAAGN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N--- 5'</t>
    </r>
  </si>
  <si>
    <t>HpyBI</t>
  </si>
  <si>
    <t>Helicobacter pylori Roberts</t>
  </si>
  <si>
    <r>
      <t>AfaI, </t>
    </r>
    <r>
      <rPr>
        <b/>
        <sz val="13"/>
        <color rgb="FF4CBB17"/>
        <rFont val="Arial"/>
      </rPr>
      <t>Csp6I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CviQI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CviRII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PabI</t>
    </r>
    <r>
      <rPr>
        <sz val="13"/>
        <color rgb="FF000000"/>
        <rFont val="Arial"/>
      </rPr>
      <t>, PlaAII, RsaI, </t>
    </r>
    <r>
      <rPr>
        <b/>
        <sz val="13"/>
        <color rgb="FF4CBB17"/>
        <rFont val="Arial"/>
      </rPr>
      <t>RsaNI</t>
    </r>
  </si>
  <si>
    <t>HpyBII</t>
  </si>
  <si>
    <t>HpyCI</t>
  </si>
  <si>
    <t>Helicobacter pylori</t>
  </si>
  <si>
    <t>HpyC1I</t>
  </si>
  <si>
    <t>HpyCH4I</t>
  </si>
  <si>
    <t>Helicobacter pylori CH4</t>
  </si>
  <si>
    <t>5' ACGT</t>
  </si>
  <si>
    <t>3' TGCA</t>
  </si>
  <si>
    <t>5' ---A   CGT--- 3'</t>
  </si>
  <si>
    <t>3' ---TGC   A--- 5'</t>
  </si>
  <si>
    <t>HpyF10VI</t>
  </si>
  <si>
    <t>Helicobacter pylori RFL10</t>
  </si>
  <si>
    <t>HpyF44III</t>
  </si>
  <si>
    <t>Helicobacter pylori RFL44</t>
  </si>
  <si>
    <t>HsoI</t>
  </si>
  <si>
    <t>Haemophilus somnus 2336</t>
  </si>
  <si>
    <r>
      <t>AspLEI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BstHHI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CfoI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FnuDIII</t>
    </r>
    <r>
      <rPr>
        <sz val="13"/>
        <color rgb="FF000000"/>
        <rFont val="Arial"/>
      </rPr>
      <t>, Hin6I, HinP1I, HspAI, SciNI</t>
    </r>
  </si>
  <si>
    <t>Hsp92I</t>
  </si>
  <si>
    <t>Haemophilus sp. 92</t>
  </si>
  <si>
    <t>AcyI, AhaII, AosII, AstWI, HgiI, HgiDI, HgiHII, Hin1I, Hsp92I</t>
  </si>
  <si>
    <t>Hsp92II</t>
  </si>
  <si>
    <t>HspAI</t>
  </si>
  <si>
    <t>Haemophilus sp. A</t>
  </si>
  <si>
    <r>
      <t>AspLEI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BspLAI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BstHHI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FnuDIII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HhaI</t>
    </r>
    <r>
      <rPr>
        <sz val="13"/>
        <color rgb="FF000000"/>
        <rFont val="Arial"/>
      </rPr>
      <t>, Hin6I, HinP1I, HsoI, SciNI</t>
    </r>
  </si>
  <si>
    <t>HsuI</t>
  </si>
  <si>
    <t>Haemophilus suis</t>
  </si>
  <si>
    <t>ItaI</t>
  </si>
  <si>
    <t>Ilyobcater tartaricus</t>
  </si>
  <si>
    <t>Kluyvera ascorbata</t>
  </si>
  <si>
    <t>5' ---G   GCGCC--- 3'</t>
  </si>
  <si>
    <t>3' ---CCGCG   G--- 5'</t>
  </si>
  <si>
    <t>Kaz48kI</t>
  </si>
  <si>
    <t>Klebsiella azeanae</t>
  </si>
  <si>
    <t>5' ---RGGNC   CY--- 3'</t>
  </si>
  <si>
    <t>3' ---YC   CNGGR--- 5'</t>
  </si>
  <si>
    <t>KoxII</t>
  </si>
  <si>
    <t>Klebsiella oxytoca</t>
  </si>
  <si>
    <t>Klebsiella pneumoniae OK8</t>
  </si>
  <si>
    <t>5' ---GGTAC   C--- 3'</t>
  </si>
  <si>
    <t>3' ---C   CATGG--- 5'</t>
  </si>
  <si>
    <r>
      <t>Acc65I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AhaB8I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Asp718I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SthI</t>
    </r>
  </si>
  <si>
    <t>Kpn2I</t>
  </si>
  <si>
    <t>Klebsiella pneumoniae RFL2</t>
  </si>
  <si>
    <t>Aor13HI, BbvAIII, BseAI, BsiMI, BspEI, BspMII, CauB3I, MroI</t>
  </si>
  <si>
    <t>Kpn378I</t>
  </si>
  <si>
    <t>Klebsiella pneumoniae 378</t>
  </si>
  <si>
    <t>Kpn2kI</t>
  </si>
  <si>
    <t>Klebsiella pneumoniae 2k</t>
  </si>
  <si>
    <t>Kpn49kI</t>
  </si>
  <si>
    <t>Klebsiella pneumoniae 49k</t>
  </si>
  <si>
    <t>Kpn49kII</t>
  </si>
  <si>
    <r>
      <t>AhaI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AsuC2I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BcnI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CauII</t>
    </r>
    <r>
      <rPr>
        <sz val="13"/>
        <color rgb="FF000000"/>
        <rFont val="Arial"/>
      </rPr>
      <t>, EcoHI,</t>
    </r>
    <r>
      <rPr>
        <b/>
        <sz val="13"/>
        <color rgb="FF4CBB17"/>
        <rFont val="Arial"/>
      </rPr>
      <t>HgiS22I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Mgl14481I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NciI</t>
    </r>
    <r>
      <rPr>
        <sz val="13"/>
        <color rgb="FF000000"/>
        <rFont val="Arial"/>
      </rPr>
      <t>,</t>
    </r>
  </si>
  <si>
    <t>KspI</t>
  </si>
  <si>
    <t>Kluyvera sp.</t>
  </si>
  <si>
    <t>Ksp22I</t>
  </si>
  <si>
    <t>Kurthia sp. 22</t>
  </si>
  <si>
    <t>BspXII, BstT7I, FbaI,</t>
  </si>
  <si>
    <t>Ksp632I</t>
  </si>
  <si>
    <t>Kluyvera sp. 632</t>
  </si>
  <si>
    <t>KspAI</t>
  </si>
  <si>
    <t>Kurthia sp. N88</t>
  </si>
  <si>
    <t>Kzo9I</t>
  </si>
  <si>
    <t>Kurthia zopfii 9</t>
  </si>
  <si>
    <t>Bce243I, Bsp105I, BspFI, BstMBI, CpfI, LlaAI, NdeII, Sth368I</t>
  </si>
  <si>
    <t>Kzo49I</t>
  </si>
  <si>
    <t>Kurthia zopfii 49</t>
  </si>
  <si>
    <t>LcaI</t>
  </si>
  <si>
    <t>Lactobacillus casei</t>
  </si>
  <si>
    <t>BdiI, Bli41I, Bsa29I, BscI, Bsp106I, BspDI, Bst28I, LplI, PgaI, ZhoI</t>
  </si>
  <si>
    <t>LlaAI</t>
  </si>
  <si>
    <t>Lactococcus lactis cremoris W9</t>
  </si>
  <si>
    <r>
      <t>Bme12I, Bsp67I,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FnuEI, MgoI, NphI, RalF40I</t>
    </r>
  </si>
  <si>
    <t>LlaBI</t>
  </si>
  <si>
    <t>Lactococcus lactis cremoris W56</t>
  </si>
  <si>
    <t>LlaCI</t>
  </si>
  <si>
    <t>Lactococcus lactis W15</t>
  </si>
  <si>
    <t>LlaG2I</t>
  </si>
  <si>
    <t>Lactococcus lactis cremoris</t>
  </si>
  <si>
    <r>
      <t>AceII</t>
    </r>
    <r>
      <rPr>
        <sz val="13"/>
        <color theme="1"/>
        <rFont val="Calibri"/>
        <family val="2"/>
        <scheme val="minor"/>
      </rPr>
      <t>, AsuNHI, </t>
    </r>
    <r>
      <rPr>
        <b/>
        <sz val="13"/>
        <color rgb="FF4CBB17"/>
        <rFont val="Calibri"/>
        <family val="2"/>
        <scheme val="minor"/>
      </rPr>
      <t>BmtI</t>
    </r>
    <r>
      <rPr>
        <sz val="13"/>
        <color theme="1"/>
        <rFont val="Calibri"/>
        <family val="2"/>
        <scheme val="minor"/>
      </rPr>
      <t>,</t>
    </r>
  </si>
  <si>
    <r>
      <t> </t>
    </r>
    <r>
      <rPr>
        <b/>
        <sz val="13"/>
        <color rgb="FF4CBB17"/>
        <rFont val="Calibri"/>
        <family val="2"/>
        <scheme val="minor"/>
      </rPr>
      <t>BspOI</t>
    </r>
    <r>
      <rPr>
        <sz val="13"/>
        <color theme="1"/>
        <rFont val="Calibri"/>
        <family val="2"/>
        <scheme val="minor"/>
      </rPr>
      <t>, </t>
    </r>
  </si>
  <si>
    <t>Lmu60I</t>
  </si>
  <si>
    <t>Listeria murrayi 60</t>
  </si>
  <si>
    <t>AocI, AxyI, BspR7I, CvnI, Lmu60I, MstII, SauI, SshAI</t>
  </si>
  <si>
    <t>LplI</t>
  </si>
  <si>
    <t>Lactobacillus plantarum</t>
  </si>
  <si>
    <t>BanIII, BbvAII, BdiI, Bsa29I, BscI, BstNZ169I, ClaI, LcaI, PgaI</t>
  </si>
  <si>
    <t>LpnI</t>
  </si>
  <si>
    <t>Legionella pneumophila</t>
  </si>
  <si>
    <t>Bme142I,</t>
  </si>
  <si>
    <r>
      <t>Bsp143II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BstH2I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HaeII</t>
    </r>
  </si>
  <si>
    <t>LspI</t>
  </si>
  <si>
    <t>Lactobacillus sp.</t>
  </si>
  <si>
    <t>Asp10HI, BimI, BsiCI, BstBI, Csp45I, PlaII, PpaAI, Ssp1I</t>
  </si>
  <si>
    <t>LweI</t>
  </si>
  <si>
    <t>Listeria welshimeri RFL131</t>
  </si>
  <si>
    <t>MabI</t>
  </si>
  <si>
    <t>Microbacterium arborescens SE</t>
  </si>
  <si>
    <t>5' ACCWGGT</t>
  </si>
  <si>
    <t>3' TGGWCCA</t>
  </si>
  <si>
    <t>5' ---A   CCWGGT--- 3'</t>
  </si>
  <si>
    <t>3' ---TGGWCC   A--- 5'</t>
  </si>
  <si>
    <t>MaeI</t>
  </si>
  <si>
    <t>Methanococcus aeolicus PL-15/H</t>
  </si>
  <si>
    <t>MaeII</t>
  </si>
  <si>
    <t>Methanococcus aeolicus</t>
  </si>
  <si>
    <t>MaeIII</t>
  </si>
  <si>
    <t>5' GTNAC</t>
  </si>
  <si>
    <t>3' CANTG</t>
  </si>
  <si>
    <t>5' ---   GTNAC--- 3'</t>
  </si>
  <si>
    <t>3' ---CANTG   --- 5'</t>
  </si>
  <si>
    <t>MaeK81I</t>
  </si>
  <si>
    <t>Microcystis aeruginosa K-81</t>
  </si>
  <si>
    <t>MaeK81II</t>
  </si>
  <si>
    <t>Microcystis aeruginosa</t>
  </si>
  <si>
    <t>AsuI, Bal228I, Bce22I, BsiZI, BspF4I, Cfr13I, Nsp7121I, Sau96I</t>
  </si>
  <si>
    <t>MamI</t>
  </si>
  <si>
    <t>Microbacterium ammoniaphilum</t>
  </si>
  <si>
    <t>MavI</t>
  </si>
  <si>
    <t>Mycobacterium avium</t>
  </si>
  <si>
    <r>
      <t>BspAAI, BstVI, MlaAI, PaeR7I, SauLPII, </t>
    </r>
    <r>
      <rPr>
        <b/>
        <sz val="13"/>
        <color rgb="FF4CBB17"/>
        <rFont val="Arial"/>
      </rPr>
      <t>SciI</t>
    </r>
    <r>
      <rPr>
        <sz val="13"/>
        <color rgb="FF000000"/>
        <rFont val="Arial"/>
      </rPr>
      <t>, SlaI, Sol10179I, XhoI</t>
    </r>
  </si>
  <si>
    <t>MbiI</t>
  </si>
  <si>
    <t>Moraxella bovis Fr1-022</t>
  </si>
  <si>
    <t>AccBSI, BsrBI, BstD102I, Bst31NI</t>
  </si>
  <si>
    <t>Moraxella bovis</t>
  </si>
  <si>
    <t>AspMDI, Bsp105I, BspFI, BstMBI, CviAI, Kzo9I, NdeII, Sth368I</t>
  </si>
  <si>
    <t>5' GAAGA</t>
  </si>
  <si>
    <t>3' CTTCT</t>
  </si>
  <si>
    <r>
      <t>5' ---GAAGAN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   --- 3'</t>
    </r>
  </si>
  <si>
    <r>
      <t>3' ---CTTCTN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N--- 5'</t>
    </r>
  </si>
  <si>
    <t>MchI</t>
  </si>
  <si>
    <t>Micromonospora chalcea</t>
  </si>
  <si>
    <t>5' ---GG   CGCC--- 3'</t>
  </si>
  <si>
    <t>3' ---CCGC   GG--- 5'</t>
  </si>
  <si>
    <t>MchAI</t>
  </si>
  <si>
    <t>Mycobacterium chelonei</t>
  </si>
  <si>
    <t>MchAII</t>
  </si>
  <si>
    <t>McrI</t>
  </si>
  <si>
    <t>Micrococcus cryophilus</t>
  </si>
  <si>
    <t>Mycoplasma fermentans</t>
  </si>
  <si>
    <t>5' CAATTG</t>
  </si>
  <si>
    <t>3' GTTAAC</t>
  </si>
  <si>
    <t>5' ---C   AATTG--- 3'</t>
  </si>
  <si>
    <t>3' ---GTTAA   C--- 5'</t>
  </si>
  <si>
    <t>MflI</t>
  </si>
  <si>
    <t>Microbacterium flavum</t>
  </si>
  <si>
    <t>MfoAI</t>
  </si>
  <si>
    <t>Mycobacterium fortuitum TMC 1529</t>
  </si>
  <si>
    <t>Mgl14481I</t>
  </si>
  <si>
    <t>Merismopedia glauca 1448-1</t>
  </si>
  <si>
    <r>
      <t>AseII, AsuC2I, BcnI, BpuMI, CauII,</t>
    </r>
    <r>
      <rPr>
        <b/>
        <sz val="13"/>
        <color rgb="FF4CBB17"/>
        <rFont val="Arial"/>
      </rPr>
      <t>Eco1831I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EcoHI</t>
    </r>
    <r>
      <rPr>
        <sz val="13"/>
        <color rgb="FF000000"/>
        <rFont val="Arial"/>
      </rPr>
      <t>, HgiS22I, NciI</t>
    </r>
  </si>
  <si>
    <t>MgoI</t>
  </si>
  <si>
    <t>Mycobacterium gordonae</t>
  </si>
  <si>
    <r>
      <t>AspMDI, BspAI,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FnuEI, MkrAI, NphI, Sau3AI</t>
    </r>
  </si>
  <si>
    <t>MhaAI</t>
  </si>
  <si>
    <t>Mycobacterium habana 206</t>
  </si>
  <si>
    <t>AliAJI, Asp713I, Bsp63I, CstI, Ecl37kI, HalII, PaePI, PstI, YenI</t>
  </si>
  <si>
    <t>MhlI</t>
  </si>
  <si>
    <t>Micrococcus halobius SD</t>
  </si>
  <si>
    <t>AocII, BmyI, BsoCI, Bsp1286I, BspLS2I, MhlI, SduI</t>
  </si>
  <si>
    <t>MkrAI</t>
  </si>
  <si>
    <t>Micrococcus kristinae</t>
  </si>
  <si>
    <r>
      <t>Bme12I, BspAI,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FnuEI, MgoI, NphI, Sau3AI</t>
    </r>
  </si>
  <si>
    <t>MlaI</t>
  </si>
  <si>
    <t>Mastigocladus laminosus</t>
  </si>
  <si>
    <t>Asp10HI, BimI, BsiCI, BstBI, Csp68KII, LspI, PlaII, Ssp1I</t>
  </si>
  <si>
    <t>MlaAI</t>
  </si>
  <si>
    <t>Micromonospora lacustris</t>
  </si>
  <si>
    <t>BspAAI, BstVI, PanI, SauLPII, Sbi68I, Sfr274I, SlaI, XhoI</t>
  </si>
  <si>
    <t>MlsI</t>
  </si>
  <si>
    <t>Micrococcus luteus Ng 16-122</t>
  </si>
  <si>
    <t>Micrococcus luteus</t>
  </si>
  <si>
    <t>AluBI, AluI</t>
  </si>
  <si>
    <t>Mlu23I</t>
  </si>
  <si>
    <t>Micrococcus luteus 23</t>
  </si>
  <si>
    <t>Mlu31I</t>
  </si>
  <si>
    <t>Micrococcus luteus 31</t>
  </si>
  <si>
    <t>MluB2I</t>
  </si>
  <si>
    <t>Micrococcus luteus B2</t>
  </si>
  <si>
    <t>MluNI</t>
  </si>
  <si>
    <t>Micrococcus luteus N</t>
  </si>
  <si>
    <t>Micrococcus lylae</t>
  </si>
  <si>
    <t>5' GAGTC</t>
  </si>
  <si>
    <t>3' CTCAG</t>
  </si>
  <si>
    <r>
      <t>5' ---GAGTCN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--- 3'</t>
    </r>
  </si>
  <si>
    <r>
      <t>3' ---CTCAGN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   --- 5'</t>
    </r>
  </si>
  <si>
    <t>Mly113I</t>
  </si>
  <si>
    <t>Micrococcus lylae 113</t>
  </si>
  <si>
    <t>Methylophilus methylotrophus</t>
  </si>
  <si>
    <t>5' TCCRAC</t>
  </si>
  <si>
    <t>3' AGGYTG</t>
  </si>
  <si>
    <r>
      <t>5' ---TCCRACN</t>
    </r>
    <r>
      <rPr>
        <vertAlign val="subscript"/>
        <sz val="10"/>
        <color rgb="FF000000"/>
        <rFont val="Courier New"/>
      </rPr>
      <t>17</t>
    </r>
    <r>
      <rPr>
        <sz val="10"/>
        <color rgb="FF000000"/>
        <rFont val="Courier New"/>
      </rPr>
      <t>NNN   --- 3'</t>
    </r>
  </si>
  <si>
    <r>
      <t>3' ---AGGYTGN</t>
    </r>
    <r>
      <rPr>
        <vertAlign val="subscript"/>
        <sz val="10"/>
        <color rgb="FF000000"/>
        <rFont val="Courier New"/>
      </rPr>
      <t>17</t>
    </r>
    <r>
      <rPr>
        <sz val="10"/>
        <color rgb="FF000000"/>
        <rFont val="Courier New"/>
      </rPr>
      <t>N   NN--- 5'</t>
    </r>
  </si>
  <si>
    <t>Moraxella nonliquefaciens</t>
  </si>
  <si>
    <t>5' CCTC</t>
  </si>
  <si>
    <t>3' GGAG</t>
  </si>
  <si>
    <r>
      <t>5' ---CCTCN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NNN   --- 3'</t>
    </r>
  </si>
  <si>
    <r>
      <t>3' ---GGAGN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NN   N--- 5'</t>
    </r>
  </si>
  <si>
    <t>MnoI</t>
  </si>
  <si>
    <t>Mph1103I</t>
  </si>
  <si>
    <t>Moraxella phenylpyruvica RFL1103</t>
  </si>
  <si>
    <t>BfrBI, Csp68KIII, EcoT22I, NsiI, PinBI, Ppu10I, SepI, SspD5II</t>
  </si>
  <si>
    <t>MroI</t>
  </si>
  <si>
    <t>Micrococcus roseus</t>
  </si>
  <si>
    <t>BbvAIII, BseAI, Bsp13I, BspEI, Bsu23I, CauB3I, PinBII, PtaI</t>
  </si>
  <si>
    <t>MroNI</t>
  </si>
  <si>
    <t>Micrococcus roseus N</t>
  </si>
  <si>
    <t>MroXI</t>
  </si>
  <si>
    <t>Micrococcus roseus XM</t>
  </si>
  <si>
    <t>Asp700I, BbvAI, PdmI, XmnI</t>
  </si>
  <si>
    <t>Micrococcus sp.</t>
  </si>
  <si>
    <t>5' TTAA</t>
  </si>
  <si>
    <t>3' AATT</t>
  </si>
  <si>
    <t>5' ---T   TAA--- 3'</t>
  </si>
  <si>
    <t>3' ---AAT   T--- 5'</t>
  </si>
  <si>
    <t>Moraxella osloensis</t>
  </si>
  <si>
    <r>
      <t>5' CAYN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RTG</t>
    </r>
  </si>
  <si>
    <r>
      <t>3' GTRN</t>
    </r>
    <r>
      <rPr>
        <vertAlign val="subscript"/>
        <sz val="10"/>
        <color rgb="FF000000"/>
        <rFont val="Courier New"/>
      </rPr>
      <t>4</t>
    </r>
    <r>
      <rPr>
        <sz val="10"/>
        <color rgb="FF000000"/>
        <rFont val="Courier New"/>
      </rPr>
      <t>YAC</t>
    </r>
  </si>
  <si>
    <t>5' ---CAYNN   NNRTG--- 3'</t>
  </si>
  <si>
    <t>3' ---GTRNN   NNYAC--- 5'</t>
  </si>
  <si>
    <t>Moraxella sp.</t>
  </si>
  <si>
    <t>Msp17I</t>
  </si>
  <si>
    <t>Micrococcus sp. 17</t>
  </si>
  <si>
    <t>AsuIII, BsaHI, BstACI, HgiGI, HgiHII, Hin1I, Msp17I, PamII</t>
  </si>
  <si>
    <t>Msp20I</t>
  </si>
  <si>
    <t>Msp67I</t>
  </si>
  <si>
    <t>Micrococcus sp. MS67</t>
  </si>
  <si>
    <t>Moraxella sp. A1</t>
  </si>
  <si>
    <t>5' CMGCKG</t>
  </si>
  <si>
    <t>3' GKCGMC</t>
  </si>
  <si>
    <t>5' ---CMG   CKG--- 3'</t>
  </si>
  <si>
    <t>3' ---GKC   GMC--- 5'</t>
  </si>
  <si>
    <t>MspB4I</t>
  </si>
  <si>
    <t>Moraxella sp. B4</t>
  </si>
  <si>
    <t>AccB1I, BanI, BshNI, BspT107I, Eco64I, HgiCI, HgiHI, PfaAI</t>
  </si>
  <si>
    <t>MspCI</t>
  </si>
  <si>
    <t>MspR9I</t>
  </si>
  <si>
    <t>Micrococcus sp. R9</t>
  </si>
  <si>
    <t>MspSWI</t>
  </si>
  <si>
    <t>Moraxella sp. SW</t>
  </si>
  <si>
    <t>Myxosarcinia sp. V/281</t>
  </si>
  <si>
    <t>Alw21I, AspHI, Bbv12I, Bsh45I, BsiHKAI,</t>
  </si>
  <si>
    <t>MspYI</t>
  </si>
  <si>
    <t>Microcystis sp. J2</t>
  </si>
  <si>
    <t>MssI</t>
  </si>
  <si>
    <t>Methylobacterium sp. Dd 5-732</t>
  </si>
  <si>
    <t>5' GTTTAAAC</t>
  </si>
  <si>
    <t>3' CAAATTTG</t>
  </si>
  <si>
    <t>5' ---GTTT   AAAC--- 3'</t>
  </si>
  <si>
    <t>3' ---CAAA   TTTG--- 5'</t>
  </si>
  <si>
    <t>MstI</t>
  </si>
  <si>
    <t>Microcoleus sp.</t>
  </si>
  <si>
    <t>Acc16I, AosI, AviII, FdiII, FspI, NsbI, PamI, Pun14627I</t>
  </si>
  <si>
    <t>MstII</t>
  </si>
  <si>
    <t>AocI, BliHKI, BspR7I, CvnI, Lmu60I, OxaNI, SauI, SshAI</t>
  </si>
  <si>
    <t>MthZI</t>
  </si>
  <si>
    <t>Methanobacterium thermoformicicum Z-245</t>
  </si>
  <si>
    <t>MunI</t>
  </si>
  <si>
    <t>Mycoplasma sp.</t>
  </si>
  <si>
    <t>MvaI</t>
  </si>
  <si>
    <t>Micrococcus varians RFL19</t>
  </si>
  <si>
    <r>
      <t>AjnI</t>
    </r>
    <r>
      <rPr>
        <sz val="13"/>
        <color rgb="FF000000"/>
        <rFont val="Arial"/>
      </rPr>
      <t>, BciBII, BptI, Bst1I, BstOI, BstM6I, Bst2UI, SslI, TaqXI, ZanI</t>
    </r>
  </si>
  <si>
    <t>Mva1269I</t>
  </si>
  <si>
    <t>Micrococcus varians RFL1269</t>
  </si>
  <si>
    <t>Asp26HI, Asp40HI, Asp50HI, BscCI, BsmI, Mva1269I, PctI</t>
  </si>
  <si>
    <t>MvnI</t>
  </si>
  <si>
    <t>Methanococcus vannielii</t>
  </si>
  <si>
    <t>AccII, Bsh1236I, BstFNI, BtkI, Csp68KVI, FalII, FauBII, ThaI</t>
  </si>
  <si>
    <t>MvrI</t>
  </si>
  <si>
    <t>Micrococcus varians</t>
  </si>
  <si>
    <t>Afa22MI, BspCI, EagBI, ErhB9I, Ple19I, PvuI, RshI, XorII</t>
  </si>
  <si>
    <t>Methanobacterium wolfei</t>
  </si>
  <si>
    <t>MxaI</t>
  </si>
  <si>
    <t>Myxococcus xanthus F18E</t>
  </si>
  <si>
    <t>Nocardia aerocolonigenes</t>
  </si>
  <si>
    <t>Nocardia argentinensis</t>
  </si>
  <si>
    <t>NblI</t>
  </si>
  <si>
    <t>Nocardia blackwellii</t>
  </si>
  <si>
    <t>Afa16RI, Afa22MI, EagBI, MvrI, Ple19I, Psu161I, RshI, XorII</t>
  </si>
  <si>
    <t>Neisseria cinerea</t>
  </si>
  <si>
    <r>
      <t>CauII, </t>
    </r>
    <r>
      <rPr>
        <b/>
        <sz val="13"/>
        <color rgb="FF4CBB17"/>
        <rFont val="Calibri"/>
        <family val="2"/>
        <scheme val="minor"/>
      </rPr>
      <t>EcoHI</t>
    </r>
    <r>
      <rPr>
        <sz val="13"/>
        <color theme="1"/>
        <rFont val="Calibri"/>
        <family val="2"/>
        <scheme val="minor"/>
      </rPr>
      <t>, HgiS22I, Mgl14481I</t>
    </r>
  </si>
  <si>
    <t>Nocardia corallina</t>
  </si>
  <si>
    <t>NcrI</t>
  </si>
  <si>
    <t>Nocardia carnea C-212</t>
  </si>
  <si>
    <t>NcuI</t>
  </si>
  <si>
    <t>Neisseria cuniculi</t>
  </si>
  <si>
    <t>NdaI</t>
  </si>
  <si>
    <t>Nocardia dassonvillei</t>
  </si>
  <si>
    <t>Neisseria denitrificans</t>
  </si>
  <si>
    <t>NdeII</t>
  </si>
  <si>
    <t>Bce243I, Bsp105I, BspJI, BstMBI, CviAI, Kzo9I, NlaII, Sth368I</t>
  </si>
  <si>
    <t>NgoAIII</t>
  </si>
  <si>
    <t>Neisseria gonorrhoeae FA1090</t>
  </si>
  <si>
    <t>NgoAIV</t>
  </si>
  <si>
    <t>Neisseria gonorrhoeae MS11</t>
  </si>
  <si>
    <t>NgoPII</t>
  </si>
  <si>
    <t>Neisseria gonorrhoeae P9-2</t>
  </si>
  <si>
    <t>NgoPIII</t>
  </si>
  <si>
    <t>Neisseria mucosa heidelbergensis</t>
  </si>
  <si>
    <t>LlaG2I, PstNHI</t>
  </si>
  <si>
    <t>NlaII</t>
  </si>
  <si>
    <t>Neisseria lactamica</t>
  </si>
  <si>
    <r>
      <t>BscFI, BspAI,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FnuEI, MgoI, RalF40I, Sau3AI</t>
    </r>
  </si>
  <si>
    <t>BspLI,</t>
  </si>
  <si>
    <t>Nli3877I</t>
  </si>
  <si>
    <t>Nostoc linckia</t>
  </si>
  <si>
    <t>5' ---CYCGR   G--- 3'</t>
  </si>
  <si>
    <t>3' ---G   RGCYC--- 5'</t>
  </si>
  <si>
    <r>
      <t>Ama87I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AvaI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BcoI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BsiHKCI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Eco27kI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Eco88I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NspSAI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OfoI</t>
    </r>
  </si>
  <si>
    <t>NmeCI</t>
  </si>
  <si>
    <t>Neisseria meningitidis C114</t>
  </si>
  <si>
    <t>NmeRI</t>
  </si>
  <si>
    <t>Neisseria meningitidis</t>
  </si>
  <si>
    <t>NmuCI</t>
  </si>
  <si>
    <t>Neisseria mucosa C9-2</t>
  </si>
  <si>
    <t>NopI</t>
  </si>
  <si>
    <t>Nocardia opaca</t>
  </si>
  <si>
    <t>Nocardia otitidis-caviarum</t>
  </si>
  <si>
    <t>NphI</t>
  </si>
  <si>
    <t>Neisseria pharyngis C245</t>
  </si>
  <si>
    <r>
      <t>AspMDI, BspAI,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FnuEI, MkrAI, RalF40I, Sau3AI</t>
    </r>
  </si>
  <si>
    <t>Nocardia rubra</t>
  </si>
  <si>
    <t>NruGI</t>
  </si>
  <si>
    <t>Nocardia sp. G</t>
  </si>
  <si>
    <t>DriI, Eam1105I, EclHKI</t>
  </si>
  <si>
    <t>NsbI</t>
  </si>
  <si>
    <t>Neisseria subflava Va-1</t>
  </si>
  <si>
    <t>Acc16I, AosI, AviII, FdiII, FspI, MstI, PamI, Pun14627I</t>
  </si>
  <si>
    <t>Neisseria sicca</t>
  </si>
  <si>
    <t>BfrBI, Csp68KIII, EcoT22I, PinBI, Ppu10I, SepI, SspD5II, Zsp2I</t>
  </si>
  <si>
    <t>NsiCI</t>
  </si>
  <si>
    <t>Neisseria sicca C351</t>
  </si>
  <si>
    <t>Nostoc sp. C</t>
  </si>
  <si>
    <t>NspII</t>
  </si>
  <si>
    <t>AocII, BmyI, BsoCI, Bsp1286I, MhlI, NspII, SduI</t>
  </si>
  <si>
    <t>NspIII</t>
  </si>
  <si>
    <t>Ama87I, AvaI, Bse15I, BsoBI, Eco27kI, Eco88I, OfoI, PunAI</t>
  </si>
  <si>
    <t>NspIV</t>
  </si>
  <si>
    <r>
      <t>AvcI, Bal228I, Bce22I, BsiZI, BspF4I, Cfr13I, Nsp7121I, </t>
    </r>
    <r>
      <rPr>
        <b/>
        <sz val="13"/>
        <color rgb="FF4CBB17"/>
        <rFont val="Arial"/>
      </rPr>
      <t>UnbI</t>
    </r>
  </si>
  <si>
    <t>NspV</t>
  </si>
  <si>
    <t>Asp10HI, BimI, Bsp119I, BstBI, Csp68KII, MlaI, PlaII, SspRFI</t>
  </si>
  <si>
    <t>Nsp7121I</t>
  </si>
  <si>
    <t>Nostoc sp. 7121</t>
  </si>
  <si>
    <r>
      <t>AvcI, Bal228I, Bce22I, Bsp1894I, Bsu54I, Cfr13I, NspIV, </t>
    </r>
    <r>
      <rPr>
        <b/>
        <sz val="13"/>
        <color rgb="FF4CBB17"/>
        <rFont val="Arial"/>
      </rPr>
      <t>UnbI</t>
    </r>
  </si>
  <si>
    <t>Nsp29132II</t>
  </si>
  <si>
    <t>Nostoc sp.</t>
  </si>
  <si>
    <t>AliI, ApaCI, BamHI, Bce751I, Nsp29132II, Pfl8I, SolI, Uba4009I</t>
  </si>
  <si>
    <t>NspBII</t>
  </si>
  <si>
    <t>NspHI</t>
  </si>
  <si>
    <t>NspLKI</t>
  </si>
  <si>
    <t>Nocardia sp. LK</t>
  </si>
  <si>
    <t>NspMACI</t>
  </si>
  <si>
    <t>NspSAI</t>
  </si>
  <si>
    <t>Nostoc sp. SA</t>
  </si>
  <si>
    <r>
      <t>Ama87I, AvaI, Bse15I, BspLU4I, Eco27kI,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OfoI, PunAI</t>
    </r>
  </si>
  <si>
    <t>NspSAII</t>
  </si>
  <si>
    <t>AspAI, Bse64I, BseT9I, BseT10I, BstPI, Eco91I, NspSAII, PspEI</t>
  </si>
  <si>
    <t>NspSAIV</t>
  </si>
  <si>
    <t>AliI, BamHI, Bsp98I, Bsp4009I, NspSAIV, Pfl8I, SolI, Uba4009I</t>
  </si>
  <si>
    <t>NunII</t>
  </si>
  <si>
    <t>Nocardia uniformis</t>
  </si>
  <si>
    <t>OfoI</t>
  </si>
  <si>
    <t>Oscillatoria foreaui A-1340</t>
  </si>
  <si>
    <r>
      <t>AquI, AvaI, Bse15I, BspLU4I, Eco27kI,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PlaAI, PunAI</t>
    </r>
  </si>
  <si>
    <t>OkrAI</t>
  </si>
  <si>
    <t>Oceanospirillum kriegii</t>
  </si>
  <si>
    <t>BamHI, Bce751I, BnaI, Bsp98I, BstI, OkrAI, SolI, Uba4009I</t>
  </si>
  <si>
    <t>Oceanospirillum linum 4-5D</t>
  </si>
  <si>
    <t>OxaNI</t>
  </si>
  <si>
    <t>Oerskovia xanthineolytica N</t>
  </si>
  <si>
    <t>PabI</t>
  </si>
  <si>
    <t>Pyrococcus abyssi</t>
  </si>
  <si>
    <t>5' ---GTA   C--- 3'</t>
  </si>
  <si>
    <t>3' ---C   ATG--- 5'</t>
  </si>
  <si>
    <r>
      <t>AfaI</t>
    </r>
    <r>
      <rPr>
        <sz val="13"/>
        <color theme="1"/>
        <rFont val="Calibri"/>
        <family val="2"/>
        <scheme val="minor"/>
      </rPr>
      <t>, Csp6I, CviQI, </t>
    </r>
    <r>
      <rPr>
        <b/>
        <sz val="13"/>
        <color rgb="FF4CBB17"/>
        <rFont val="Calibri"/>
        <family val="2"/>
        <scheme val="minor"/>
      </rPr>
      <t>HpyBI</t>
    </r>
    <r>
      <rPr>
        <sz val="13"/>
        <color theme="1"/>
        <rFont val="Calibri"/>
        <family val="2"/>
        <scheme val="minor"/>
      </rPr>
      <t>,</t>
    </r>
  </si>
  <si>
    <r>
      <t>HpyBI, </t>
    </r>
    <r>
      <rPr>
        <b/>
        <sz val="13"/>
        <color rgb="FF4CBB17"/>
        <rFont val="Calibri"/>
        <family val="2"/>
        <scheme val="minor"/>
      </rPr>
      <t>PlaAII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RsaI</t>
    </r>
    <r>
      <rPr>
        <sz val="13"/>
        <color theme="1"/>
        <rFont val="Calibri"/>
        <family val="2"/>
        <scheme val="minor"/>
      </rPr>
      <t>,</t>
    </r>
  </si>
  <si>
    <r>
      <t> </t>
    </r>
    <r>
      <rPr>
        <b/>
        <sz val="13"/>
        <color rgb="FF4CBB17"/>
        <rFont val="Calibri"/>
        <family val="2"/>
        <scheme val="minor"/>
      </rPr>
      <t>RsaNI</t>
    </r>
    <r>
      <rPr>
        <sz val="13"/>
        <color theme="1"/>
        <rFont val="Calibri"/>
        <family val="2"/>
        <scheme val="minor"/>
      </rPr>
      <t>, </t>
    </r>
  </si>
  <si>
    <t>Pseudomonas alcaligenes</t>
  </si>
  <si>
    <t>5' TTAATTAA</t>
  </si>
  <si>
    <t>3' AATTAATT</t>
  </si>
  <si>
    <t>5' ---TTAAT   TAA--- 3'</t>
  </si>
  <si>
    <t>3' ---AAT   TAATT--- 5'</t>
  </si>
  <si>
    <t>Pac25I</t>
  </si>
  <si>
    <r>
      <t>AhyI, Cfr9I, EaeAI, EclRI, PspAI,</t>
    </r>
    <r>
      <rPr>
        <b/>
        <sz val="13"/>
        <color rgb="FF4CBB17"/>
        <rFont val="Arial"/>
      </rPr>
      <t>PspALI</t>
    </r>
    <r>
      <rPr>
        <sz val="13"/>
        <color rgb="FF000000"/>
        <rFont val="Arial"/>
      </rPr>
      <t>, XcyI, XmaI, XmaCI</t>
    </r>
  </si>
  <si>
    <t>PaeI</t>
  </si>
  <si>
    <t>Pseudomonas aeruginosa</t>
  </si>
  <si>
    <t>PaeAI</t>
  </si>
  <si>
    <t>PaeBI</t>
  </si>
  <si>
    <t>Pseudomonas aeruginosa - 18</t>
  </si>
  <si>
    <r>
      <t>AhyI, Cfr9I, EaeAI, EclRI, </t>
    </r>
    <r>
      <rPr>
        <b/>
        <sz val="13"/>
        <color rgb="FF4CBB17"/>
        <rFont val="Arial"/>
      </rPr>
      <t>PspALI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SmaI</t>
    </r>
    <r>
      <rPr>
        <sz val="13"/>
        <color rgb="FF000000"/>
        <rFont val="Arial"/>
      </rPr>
      <t>, TspMI, XcyI, XmaI, XmaCI</t>
    </r>
  </si>
  <si>
    <t>PaeHI</t>
  </si>
  <si>
    <t>Pseudomonas aeruginosa 4148</t>
  </si>
  <si>
    <t>PaePI</t>
  </si>
  <si>
    <t>AliAJI, BspBI, BspMAI, CfuII, Ecl2zI, HalII, Srl5DI, Sst12I, XcpI</t>
  </si>
  <si>
    <t>PaeQI</t>
  </si>
  <si>
    <t>Pseudomonas aeruginosa Q2</t>
  </si>
  <si>
    <t>Pseudomonas aeruginosa PA0303 pMG7</t>
  </si>
  <si>
    <t>AbrI, BluI, BssHI, MavI, Sau3239I, Sol10179I, StrI, TliI</t>
  </si>
  <si>
    <t>Pae2kI</t>
  </si>
  <si>
    <t>Pseudomonas aeruginosa 2k</t>
  </si>
  <si>
    <t>Pae5kI</t>
  </si>
  <si>
    <t>Pseudomonas aeruginosa 5k</t>
  </si>
  <si>
    <t>Pae14kI</t>
  </si>
  <si>
    <t>Pseudomonas aeruginosa 14k</t>
  </si>
  <si>
    <t>Pae17kI</t>
  </si>
  <si>
    <t>Pseudomonas aeruginosa 17k</t>
  </si>
  <si>
    <t>Pae18kI</t>
  </si>
  <si>
    <t>Pseudomonas aeruginosa 18k</t>
  </si>
  <si>
    <t>PagI</t>
  </si>
  <si>
    <t>Pseudomonas alcaligenes Sau 14-027</t>
  </si>
  <si>
    <t>PalI</t>
  </si>
  <si>
    <t>Providencia alcalifaciens</t>
  </si>
  <si>
    <t>PamI</t>
  </si>
  <si>
    <t>Phormidium ambiguum</t>
  </si>
  <si>
    <t>Acc16I, AosI, AviII, FdiII, FspI, MstI, NsbI, Pun14627I</t>
  </si>
  <si>
    <t>PamII</t>
  </si>
  <si>
    <t>AsuIII, BsaHI, BstACI, HgiDI, HgiGI, HgiHII, Hin1I, Hsp92I, Msp17I</t>
  </si>
  <si>
    <t>PanI</t>
  </si>
  <si>
    <t>Pseudomonas alkanolytica</t>
  </si>
  <si>
    <t>BspAAI, BstVI, MlaAI, PaeR7I, Sbi68I, Sfr274I, SlaI, XpaI</t>
  </si>
  <si>
    <t>PasI</t>
  </si>
  <si>
    <t>Pseudomonas anguilliseptica RFL1</t>
  </si>
  <si>
    <t>5' CCCWGGG</t>
  </si>
  <si>
    <t>3' GGGWCCC</t>
  </si>
  <si>
    <t>5' ---CC   CWGGG--- 3'</t>
  </si>
  <si>
    <t>3' ---GGGWC   CC--- 5'</t>
  </si>
  <si>
    <t>PauI</t>
  </si>
  <si>
    <t>Paracoccus alcaliphilus ZVK3-3</t>
  </si>
  <si>
    <t>PauAI</t>
  </si>
  <si>
    <t>Phormidium autumnale</t>
  </si>
  <si>
    <t>PauAII</t>
  </si>
  <si>
    <t>AhaIII, DraI, SruI</t>
  </si>
  <si>
    <t>PceI</t>
  </si>
  <si>
    <t>Planococcus citreus 55</t>
  </si>
  <si>
    <t>Planococcus citreus SE-F45</t>
  </si>
  <si>
    <t>PctI</t>
  </si>
  <si>
    <t>Planococcus citreus SM</t>
  </si>
  <si>
    <t>Asp26HI, Asp27HI, Asp35HI</t>
  </si>
  <si>
    <t>BmaHI,</t>
  </si>
  <si>
    <t>BsaMI, BscCI, Mva1269I</t>
  </si>
  <si>
    <t>Pde12I</t>
  </si>
  <si>
    <t>Paracoccus denitrificans 12</t>
  </si>
  <si>
    <t>Pde133I</t>
  </si>
  <si>
    <t>Paracoccus denitrificans 133</t>
  </si>
  <si>
    <t>Pde137I</t>
  </si>
  <si>
    <t>Paracoccus denitrificans 137</t>
  </si>
  <si>
    <t>PdiI</t>
  </si>
  <si>
    <t>Pseudomonas diminuta Mck 33-321</t>
  </si>
  <si>
    <t>PdmI</t>
  </si>
  <si>
    <t>Pseudomonas diminuta Auk 5-324</t>
  </si>
  <si>
    <t>Asp700I, BbvAI, MroXI, XmnI</t>
  </si>
  <si>
    <t>PfaAI</t>
  </si>
  <si>
    <t>Phormidium favosum</t>
  </si>
  <si>
    <t>AccB1I, BanI, BbvBI, BshNI, Eco64I, HgiCI, HgiHI, MspB4I</t>
  </si>
  <si>
    <t>PfaAII</t>
  </si>
  <si>
    <t>PfaAIII</t>
  </si>
  <si>
    <t>PfeI</t>
  </si>
  <si>
    <t>Psychrobacter faecalis RFL1</t>
  </si>
  <si>
    <t>5' GAWTC</t>
  </si>
  <si>
    <t>3' CTWAG</t>
  </si>
  <si>
    <t>5' ---G   AWTC--- 3'</t>
  </si>
  <si>
    <t>3' ---CTWA   G--- 5'</t>
  </si>
  <si>
    <t>Pfl8I</t>
  </si>
  <si>
    <t>Pseudomonas fluorescens 8</t>
  </si>
  <si>
    <t>AliAJI, BspBI, BsuBI, CflI, CfrA4I, PaePI, Pfl21I, PstI, SflII, Sst12I</t>
  </si>
  <si>
    <t>Pfl21I</t>
  </si>
  <si>
    <t>Pseudomonas sp. 21</t>
  </si>
  <si>
    <t>Pfl23II</t>
  </si>
  <si>
    <t>Pseudomonas fluorescens RFL23</t>
  </si>
  <si>
    <t>Pfl27I</t>
  </si>
  <si>
    <t>Pseudomonas fluorescens RFL27</t>
  </si>
  <si>
    <t>5' RGGWCCY</t>
  </si>
  <si>
    <t>3' YCCWGGR</t>
  </si>
  <si>
    <t>5' ---RG   GWCCY--- 3'</t>
  </si>
  <si>
    <t>3' ---YCCWG   GR--- 5'</t>
  </si>
  <si>
    <t>PflBI</t>
  </si>
  <si>
    <t>Pseudomonas fluorescens type B</t>
  </si>
  <si>
    <t>AccB7I, AcpII, Asp10HII, BasI, Esp1396I, PflMI, Van91I</t>
  </si>
  <si>
    <t>Pseudomonas fluorescens biotype F</t>
  </si>
  <si>
    <t>AspI, AtsI, PsyI, TelI, Tth111I</t>
  </si>
  <si>
    <t>PflKI</t>
  </si>
  <si>
    <t>Pseudomonas fluorescens</t>
  </si>
  <si>
    <t>AccB7I, AcpII, Asp10HII, BasI, Esp1396I, PflBI, Van91I</t>
  </si>
  <si>
    <t>PfoI</t>
  </si>
  <si>
    <t>Pseudomonas fluorescens biovar 126</t>
  </si>
  <si>
    <t>5' TCCNGGA</t>
  </si>
  <si>
    <t>3' AGGNCCT</t>
  </si>
  <si>
    <t>5' ---T   CCNGGA--- 3'</t>
  </si>
  <si>
    <t>3' ---AGGNCC   T--- 5'</t>
  </si>
  <si>
    <t>PgaI</t>
  </si>
  <si>
    <t>Pseudomonas gladioli B4</t>
  </si>
  <si>
    <t>BanIII, BbvAII, BliAI, BscI, BspJI, BstNZ169I, ClaI, LcaI, Ssp27144I</t>
  </si>
  <si>
    <t>PhaI</t>
  </si>
  <si>
    <t>Pasteurella haemolytica</t>
  </si>
  <si>
    <t>Pyrococcus horikoshii OT3</t>
  </si>
  <si>
    <t>PinAI</t>
  </si>
  <si>
    <t>Pseudomonas inequalis</t>
  </si>
  <si>
    <t>CsiAI, CspAI</t>
  </si>
  <si>
    <t>PinBI</t>
  </si>
  <si>
    <t>Phormidium inundatum</t>
  </si>
  <si>
    <r>
      <t>EcoT22I, BfrBI, Mph1103I, NsiI,</t>
    </r>
    <r>
      <rPr>
        <b/>
        <sz val="13"/>
        <color rgb="FF4CBB17"/>
        <rFont val="Arial"/>
      </rPr>
      <t>Ppu10I</t>
    </r>
    <r>
      <rPr>
        <sz val="13"/>
        <color rgb="FF000000"/>
        <rFont val="Arial"/>
      </rPr>
      <t>, SepI, SspD5II, Zsp2I</t>
    </r>
  </si>
  <si>
    <t>PinBII</t>
  </si>
  <si>
    <t>Aor13HI, BlfI, Bsp13I, BspEI, Bsu23I, Kpn2I, PinBII, PtaI</t>
  </si>
  <si>
    <t>PlaI</t>
  </si>
  <si>
    <t>Phormidium lapideum</t>
  </si>
  <si>
    <t>PlaII</t>
  </si>
  <si>
    <t>Asp10HI, BimI, Bsp119I, BstBI, Csp68KII, MlaI, SfuI, SspRFI</t>
  </si>
  <si>
    <t>PlaAI</t>
  </si>
  <si>
    <t>Phormidium laminosum</t>
  </si>
  <si>
    <r>
      <t>AquI, BcoI, Bse15I, BspLU4I, Eco27kI,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OfoI, PunAI</t>
    </r>
  </si>
  <si>
    <t>PlaAII</t>
  </si>
  <si>
    <r>
      <t>AfaI, </t>
    </r>
    <r>
      <rPr>
        <b/>
        <sz val="13"/>
        <color rgb="FF4CBB17"/>
        <rFont val="Calibri"/>
        <family val="2"/>
        <scheme val="minor"/>
      </rPr>
      <t>Csp6I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CviQI</t>
    </r>
    <r>
      <rPr>
        <sz val="13"/>
        <color theme="1"/>
        <rFont val="Calibri"/>
        <family val="2"/>
        <scheme val="minor"/>
      </rPr>
      <t>, </t>
    </r>
    <r>
      <rPr>
        <b/>
        <sz val="13"/>
        <color rgb="FF4CBB17"/>
        <rFont val="Calibri"/>
        <family val="2"/>
        <scheme val="minor"/>
      </rPr>
      <t>CviRII</t>
    </r>
    <r>
      <rPr>
        <sz val="13"/>
        <color theme="1"/>
        <rFont val="Calibri"/>
        <family val="2"/>
        <scheme val="minor"/>
      </rPr>
      <t>,</t>
    </r>
  </si>
  <si>
    <r>
      <t>HpyBI, </t>
    </r>
    <r>
      <rPr>
        <b/>
        <sz val="13"/>
        <color rgb="FF4CBB17"/>
        <rFont val="Calibri"/>
        <family val="2"/>
        <scheme val="minor"/>
      </rPr>
      <t>PabI</t>
    </r>
    <r>
      <rPr>
        <sz val="13"/>
        <color theme="1"/>
        <rFont val="Calibri"/>
        <family val="2"/>
        <scheme val="minor"/>
      </rPr>
      <t>, RsaI,</t>
    </r>
  </si>
  <si>
    <t>Pseudomonas lemoignei</t>
  </si>
  <si>
    <t>5' ---GAGTCNNNN   N--- 3'</t>
  </si>
  <si>
    <t>3' ---CTCAGNNNNN   --- 5'</t>
  </si>
  <si>
    <t>Ple19I</t>
  </si>
  <si>
    <t>Pseudomonas lemoignei 19</t>
  </si>
  <si>
    <t>Afa22MI, BspCI, ErhB9I, MvrI, Psu161I, PvuI, RshI, XorII</t>
  </si>
  <si>
    <t>PmaCI</t>
  </si>
  <si>
    <t>Pseudomonas maltophilia CB50P</t>
  </si>
  <si>
    <t>AcvI, BcoAI, BbrPI, Eco72I, PmlI, PspCI</t>
  </si>
  <si>
    <t>Pseudomonas mendocina</t>
  </si>
  <si>
    <t>Pme55I</t>
  </si>
  <si>
    <t>Pseudomonas mendocina 55</t>
  </si>
  <si>
    <t>AatI, AspMI, Eco147I, GdiI, PceI, SarI, Sru30DI, SseBI, SteI, StuI</t>
  </si>
  <si>
    <t>Pseudomonas maltophilia</t>
  </si>
  <si>
    <t>AcvI, BcoAI, BbrPI, Eco72I, PmaCI, PspCI</t>
  </si>
  <si>
    <t>PovII</t>
  </si>
  <si>
    <t>Proteus vulgaris</t>
  </si>
  <si>
    <t>PpaAI</t>
  </si>
  <si>
    <t>Phormidium papyraceum</t>
  </si>
  <si>
    <t>AsuII, BimI, Bsp119I, CbiI, Csp68KII, SfuI, SspRFI, SviI</t>
  </si>
  <si>
    <t>PpaAII</t>
  </si>
  <si>
    <t>5' ---T   CGA--- 3'</t>
  </si>
  <si>
    <t>3' ---AGC   T--- 5'</t>
  </si>
  <si>
    <t>PpeI</t>
  </si>
  <si>
    <t>Phormidium persicinum</t>
  </si>
  <si>
    <r>
      <t>ApaI, </t>
    </r>
    <r>
      <rPr>
        <b/>
        <sz val="13"/>
        <color rgb="FF4CBB17"/>
        <rFont val="Arial"/>
      </rPr>
      <t>Bsp120I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PspOMI</t>
    </r>
  </si>
  <si>
    <t>PpiI</t>
  </si>
  <si>
    <t>Pseudomonas putida Jo 4-731</t>
  </si>
  <si>
    <r>
      <t>5' GAACN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</t>
    </r>
  </si>
  <si>
    <r>
      <t>3' CTTGN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</t>
    </r>
  </si>
  <si>
    <r>
      <t>5' ---GAACN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CTCN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NNNNNN   --- 3'</t>
    </r>
  </si>
  <si>
    <r>
      <t>3' ---CTTGN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GAGN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NNNNN--- 5'</t>
    </r>
  </si>
  <si>
    <t>PpsI</t>
  </si>
  <si>
    <t>Pseudomonas pseudoalcaligenes PL</t>
  </si>
  <si>
    <t>Ppu10I</t>
  </si>
  <si>
    <t>Pseudomonas putida RFL10</t>
  </si>
  <si>
    <t>5' ---A   TGCAT--- 3'</t>
  </si>
  <si>
    <t>3' ---TACGT   A--- 5'</t>
  </si>
  <si>
    <r>
      <t>BfrBI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Csp68KII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EcoT22I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Mph1103I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NsiI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SepI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SspD5II</t>
    </r>
  </si>
  <si>
    <t>Ppu111I</t>
  </si>
  <si>
    <t>Pseudomonas putida P111</t>
  </si>
  <si>
    <t>PpuAI</t>
  </si>
  <si>
    <t>Pseudomonas putida A1</t>
  </si>
  <si>
    <t>Pseudomonas putida M</t>
  </si>
  <si>
    <t>PpuXI</t>
  </si>
  <si>
    <t>Pseudomonas putida X</t>
  </si>
  <si>
    <t>Plesiomonas shigelloides 319-73</t>
  </si>
  <si>
    <t>PshBI</t>
  </si>
  <si>
    <t>Plesiomonas shigelloides TPS970</t>
  </si>
  <si>
    <t>AseI, AsnI, BpoAI, Sru4DI, VspI</t>
  </si>
  <si>
    <t>Pseudomonas sp. SE-G49</t>
  </si>
  <si>
    <t>5' TTATAA</t>
  </si>
  <si>
    <t>3' AATATT</t>
  </si>
  <si>
    <t>5' ---TTA   TAA--- 3'</t>
  </si>
  <si>
    <t>3' ---AAT   ATT--- 5'</t>
  </si>
  <si>
    <t>Psp03I</t>
  </si>
  <si>
    <t>Phormidium sp.</t>
  </si>
  <si>
    <t>5' ---GGWC   C--- 3'</t>
  </si>
  <si>
    <t>3' ---C   CWGG--- 5'</t>
  </si>
  <si>
    <r>
      <t>Bme216I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CauI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EagMI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FdiI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HgiBI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HgiHIII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SinI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VpaK11AI</t>
    </r>
  </si>
  <si>
    <t>Psp5II</t>
  </si>
  <si>
    <t>Pseudomonas sp. RFL5</t>
  </si>
  <si>
    <t>Psp6I</t>
  </si>
  <si>
    <t>Pseudomonas sp. B6</t>
  </si>
  <si>
    <t>AeuI, AglI, ApaORI, Bse17I,EcoRII, Fsp1604I, SspAI, Sth117I</t>
  </si>
  <si>
    <t>Psp23I</t>
  </si>
  <si>
    <t>Pseudomonas sp. 23</t>
  </si>
  <si>
    <t>ApiI, BspBI, CflI, MhaAI, Pfl21I, PstI, SalPI, Sst12I, YenI</t>
  </si>
  <si>
    <t>Pseudomonas pseudoalcaligenes RFL1406</t>
  </si>
  <si>
    <t>PspAI</t>
  </si>
  <si>
    <t>Pseudomonas sp.</t>
  </si>
  <si>
    <r>
      <t>AhyI, </t>
    </r>
    <r>
      <rPr>
        <b/>
        <sz val="13"/>
        <color rgb="FF4CBB17"/>
        <rFont val="Arial"/>
      </rPr>
      <t>CfrJ4I</t>
    </r>
    <r>
      <rPr>
        <sz val="13"/>
        <color rgb="FF000000"/>
        <rFont val="Arial"/>
      </rPr>
      <t>, EaeAI, EclRI, Pac25I, </t>
    </r>
    <r>
      <rPr>
        <b/>
        <sz val="13"/>
        <color rgb="FF4CBB17"/>
        <rFont val="Arial"/>
      </rPr>
      <t>SmaI</t>
    </r>
    <r>
      <rPr>
        <sz val="13"/>
        <color rgb="FF000000"/>
        <rFont val="Arial"/>
      </rPr>
      <t>, TspMI, XcyI, XmaI, XmaCI</t>
    </r>
  </si>
  <si>
    <t>PspALI</t>
  </si>
  <si>
    <t>Pseudomonas sp. AL1637</t>
  </si>
  <si>
    <t>Psp124BI</t>
  </si>
  <si>
    <t>Pseudomonas sp. 124B</t>
  </si>
  <si>
    <t>5' ---GAGCT   C--- 3'</t>
  </si>
  <si>
    <t>3' ---C   TCGAG--- 5'</t>
  </si>
  <si>
    <t>PspCI</t>
  </si>
  <si>
    <t>Pseudomonas sp. C</t>
  </si>
  <si>
    <t>AcvI, BcoAI, BbrPI, Eco72I, PmaCI, PmlI</t>
  </si>
  <si>
    <t>PspEI</t>
  </si>
  <si>
    <t>Pseudomonas sp. E</t>
  </si>
  <si>
    <t>AcrII, AspAI, BstEII, BstPI, Eci125I, Eco91I, EcoO65I, EcoO128I</t>
  </si>
  <si>
    <t>Pyrococcus sp. GI-H</t>
  </si>
  <si>
    <t>AeuI, AjnI, AorI, Bse17I, EcoRII,Fsp1604I, Psp6I, SspAI, Sth117I</t>
  </si>
  <si>
    <t>PspLI</t>
  </si>
  <si>
    <t>Pseudomonas sp. L</t>
  </si>
  <si>
    <t>Pseudomonas sp. N4</t>
  </si>
  <si>
    <t>Pseudomonas sp. OM2164</t>
  </si>
  <si>
    <r>
      <t>ApaI</t>
    </r>
    <r>
      <rPr>
        <sz val="13"/>
        <color rgb="FF000000"/>
        <rFont val="Arial"/>
      </rPr>
      <t>, Bsp120I, </t>
    </r>
    <r>
      <rPr>
        <b/>
        <sz val="13"/>
        <color rgb="FF4CBB17"/>
        <rFont val="Arial"/>
      </rPr>
      <t>PpeI</t>
    </r>
  </si>
  <si>
    <t>PspPI</t>
  </si>
  <si>
    <t>Psychrobacter immobilis TA137</t>
  </si>
  <si>
    <t>AsuI, Bal228I, BavBII, BsiZI, BspF4I, Cfr13I, Nsp7121I, Sau96I</t>
  </si>
  <si>
    <t>PspPPI</t>
  </si>
  <si>
    <t>Pseudomonas sp. PP</t>
  </si>
  <si>
    <t>Pseudomonas sp. A1-1</t>
  </si>
  <si>
    <t>5' VCTCGAGB</t>
  </si>
  <si>
    <t>3' BGAGCTCV</t>
  </si>
  <si>
    <t>5' ---VC   TCGAGB--- 3'</t>
  </si>
  <si>
    <t>3' ---BGAGCT   CV--- 5'</t>
  </si>
  <si>
    <t>PsrI</t>
  </si>
  <si>
    <t>Pseudomonas stutzeri N2</t>
  </si>
  <si>
    <r>
      <t>5' GAACN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TAC</t>
    </r>
  </si>
  <si>
    <r>
      <t>3' CTTGN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ATG</t>
    </r>
  </si>
  <si>
    <r>
      <t>5' ---GAACN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TACN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NNNNNN   --- 3'</t>
    </r>
  </si>
  <si>
    <r>
      <t>3' ---CTTGN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ATGN</t>
    </r>
    <r>
      <rPr>
        <vertAlign val="subscript"/>
        <sz val="10"/>
        <color rgb="FF000000"/>
        <rFont val="Courier New"/>
      </rPr>
      <t>6</t>
    </r>
    <r>
      <rPr>
        <sz val="10"/>
        <color rgb="FF000000"/>
        <rFont val="Courier New"/>
      </rPr>
      <t>N   NNNNN--- 5'</t>
    </r>
  </si>
  <si>
    <t>PssI</t>
  </si>
  <si>
    <t>Providencia stuartii 164</t>
  </si>
  <si>
    <t>AliAJI, BspBI, CfuII, Ecl2zI, HalII, PstI, Sag16I, Sag23I, Sst12I, XcpI</t>
  </si>
  <si>
    <t>PstNHI</t>
  </si>
  <si>
    <t>Pseudomonas stutzeri NH</t>
  </si>
  <si>
    <t>NheI, LlaG2I</t>
  </si>
  <si>
    <t>PsuI</t>
  </si>
  <si>
    <t>Pseudomonas stutzeri Mck 28-pH52</t>
  </si>
  <si>
    <t>Psu161I</t>
  </si>
  <si>
    <t>Pseudomonas stutzeri 161</t>
  </si>
  <si>
    <t>Afa16RI, BspCI, EagBI, MvrI, Ple19I, PvuI, RshI, XorII</t>
  </si>
  <si>
    <t>PsuAI</t>
  </si>
  <si>
    <t>Phormidium subfuscum</t>
  </si>
  <si>
    <t>PsyI</t>
  </si>
  <si>
    <t>Pseudomonas syringae Lki 1-pH124</t>
  </si>
  <si>
    <t>AspI, AtsI, PflFI, TelI, Tth111I</t>
  </si>
  <si>
    <t>PtaI</t>
  </si>
  <si>
    <t>Phormidium tadzschicicum</t>
  </si>
  <si>
    <t>Aor13HI, BlfI, BseAI, Bsp13I, BspEI, Kpn2I, PinBII, PtaI</t>
  </si>
  <si>
    <t>Pun14627I</t>
  </si>
  <si>
    <t>Phormidium uncinatum 1462/7</t>
  </si>
  <si>
    <t>Acc16I, AosI, AviII, FdiII, FspI, MstI, NsbI, PamI</t>
  </si>
  <si>
    <t>Pun14627II</t>
  </si>
  <si>
    <t>PunAI</t>
  </si>
  <si>
    <t>Phormidium uncinatum</t>
  </si>
  <si>
    <r>
      <t>AquI, BcoI, BsiHKCI, BspLU4I, Eco27kI, </t>
    </r>
    <r>
      <rPr>
        <b/>
        <sz val="13"/>
        <color rgb="FF4CBB17"/>
        <rFont val="Arial"/>
      </rPr>
      <t>Nli3877I</t>
    </r>
    <r>
      <rPr>
        <sz val="13"/>
        <color rgb="FF000000"/>
        <rFont val="Arial"/>
      </rPr>
      <t>, PlaAI</t>
    </r>
  </si>
  <si>
    <t>PunAII</t>
  </si>
  <si>
    <t>Afa22MI, BspCI, ErhB9I, NblI, Ple19I, Psu161I, RshI, XorII</t>
  </si>
  <si>
    <t>Pvu84II</t>
  </si>
  <si>
    <t>Proteus vulgaris 84</t>
  </si>
  <si>
    <t>RalF40I</t>
  </si>
  <si>
    <t>Ruminococcus albus F-40</t>
  </si>
  <si>
    <r>
      <t>BscFI, BspAI, BstENII,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HacI, MkrAI, Sau3AI, SsiAI</t>
    </r>
  </si>
  <si>
    <t>RcaI</t>
  </si>
  <si>
    <t>Rhodococcus capsulatum</t>
  </si>
  <si>
    <t>RflFI</t>
  </si>
  <si>
    <t>Ruminococcus flavefaciens FD-1</t>
  </si>
  <si>
    <t>RflFII</t>
  </si>
  <si>
    <t>DpaI, Eco255I, ScaI, ZrmI</t>
  </si>
  <si>
    <t>RleAI</t>
  </si>
  <si>
    <t>Rhizobium leguminosarum</t>
  </si>
  <si>
    <t>5' CCCACA</t>
  </si>
  <si>
    <t>3' GGGTGT</t>
  </si>
  <si>
    <r>
      <t>5' ---CCCACAN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   --- 3'</t>
    </r>
  </si>
  <si>
    <r>
      <t>3' ---GGGTGTN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NNN--- 5'</t>
    </r>
  </si>
  <si>
    <t>RmaI</t>
  </si>
  <si>
    <t>Rhodothermus marinus</t>
  </si>
  <si>
    <t>Rme21I</t>
  </si>
  <si>
    <t>Rhizobium meliloti</t>
  </si>
  <si>
    <t>BanIII, BbvAII, BliRI, BscI, BspJI, BstNZ169I, ClaI, LcaI, Ssp27144I</t>
  </si>
  <si>
    <t>Rhodopseudomonas sphaeroides</t>
  </si>
  <si>
    <r>
      <t>HpyBI, </t>
    </r>
    <r>
      <rPr>
        <b/>
        <sz val="13"/>
        <color rgb="FF4CBB17"/>
        <rFont val="Calibri"/>
        <family val="2"/>
        <scheme val="minor"/>
      </rPr>
      <t>PabI</t>
    </r>
    <r>
      <rPr>
        <sz val="13"/>
        <color theme="1"/>
        <rFont val="Calibri"/>
        <family val="2"/>
        <scheme val="minor"/>
      </rPr>
      <t>, PlaAII,</t>
    </r>
  </si>
  <si>
    <t>RshI</t>
  </si>
  <si>
    <t>Rhodopseudomonas sphaeroides 2.4.1</t>
  </si>
  <si>
    <t>Afa16RI, BspCI, EagBI, MvrI, Ple19I, Psu161I, PvuI, XorII</t>
  </si>
  <si>
    <t>RspLKI</t>
  </si>
  <si>
    <t>Rhodococcus sp. LK2</t>
  </si>
  <si>
    <t>RspLKII</t>
  </si>
  <si>
    <t>AliI, AsiI, BamHI, Bce751I, Nsp29132II, OkrAI, RspLKII, SolI</t>
  </si>
  <si>
    <t>RspXI</t>
  </si>
  <si>
    <t>Rhodococcus sp.</t>
  </si>
  <si>
    <t>RsrI</t>
  </si>
  <si>
    <t>Rsr2I</t>
  </si>
  <si>
    <t>Rhodobacter sphaeroides SE-I2</t>
  </si>
  <si>
    <t>RtrI</t>
  </si>
  <si>
    <t>Rhizobium trifolii</t>
  </si>
  <si>
    <t>Rtr63I</t>
  </si>
  <si>
    <t>Rhizobium trifolii 63</t>
  </si>
  <si>
    <t>Streptomyces achromogenes</t>
  </si>
  <si>
    <t>SacNI</t>
  </si>
  <si>
    <t>Streptomyces achromogenes N-J-H</t>
  </si>
  <si>
    <t>Streptomyces albus</t>
  </si>
  <si>
    <t>SalPI</t>
  </si>
  <si>
    <t>ApiI, BspMAI, CstI, Ecl37kI, Ecl2zI, Psp23I, PstI, Srl5DI, YenI</t>
  </si>
  <si>
    <t>SanDI</t>
  </si>
  <si>
    <t>Streptomyces sp.</t>
  </si>
  <si>
    <t>5' GGGWCCC</t>
  </si>
  <si>
    <t>3' CCCWGGG</t>
  </si>
  <si>
    <t>5' ---GG   GWCCC--- 3'</t>
  </si>
  <si>
    <t>3' ---CCCWG   GG--- 5'</t>
  </si>
  <si>
    <t>Saccharopolyspora sp.</t>
  </si>
  <si>
    <t>5' GCTCTTC</t>
  </si>
  <si>
    <t>3' CGAGAAG</t>
  </si>
  <si>
    <t>5' ---GCTCTTCN   NNN--- 3'</t>
  </si>
  <si>
    <t>3' ---CGAGAAGNNNN   --- 5'</t>
  </si>
  <si>
    <t>SarI</t>
  </si>
  <si>
    <t>Streptomyces aureomonopodiales</t>
  </si>
  <si>
    <t>AatI, AspMI, Eco147I, GdiI, PceI, Pme55I, Sru30DI, SseBI, SteI, StuI</t>
  </si>
  <si>
    <t>SatI</t>
  </si>
  <si>
    <t>Staphylococcus arlettae RFL832</t>
  </si>
  <si>
    <t>SauI</t>
  </si>
  <si>
    <t>Streptomyces aureofaciens IKA 18/4</t>
  </si>
  <si>
    <t>Staphylococcus aureus PS96</t>
  </si>
  <si>
    <r>
      <t>AsuI, Bal228I, Bce22I, BsiZI, BspF4I, Cfr13I, Nsp7121I, </t>
    </r>
    <r>
      <rPr>
        <b/>
        <sz val="13"/>
        <color rgb="FF4CBB17"/>
        <rFont val="Arial"/>
      </rPr>
      <t>UnbI</t>
    </r>
  </si>
  <si>
    <t>Sau3239I</t>
  </si>
  <si>
    <t>Streptomyces aureofaciens</t>
  </si>
  <si>
    <t>Staphylococcus aureus 3A</t>
  </si>
  <si>
    <t>Bce243I, Bsp143I, BspJI, BstMBI, CviAI, Kzo9I, NdeII, Sth368I</t>
  </si>
  <si>
    <t>SauBMKI</t>
  </si>
  <si>
    <t>Streptomyces aureofaciens BM-K</t>
  </si>
  <si>
    <t>SauHPI</t>
  </si>
  <si>
    <t>Streptomyces aureofaciens R8/26</t>
  </si>
  <si>
    <t>SauLPI</t>
  </si>
  <si>
    <t>Streptomyces aureofaciens B-96</t>
  </si>
  <si>
    <t>SauLPII</t>
  </si>
  <si>
    <t>BspAAI, MavI, MlaAI, PaeR7I, Sbi68I, Sfr274I, SlaI, XpaI</t>
  </si>
  <si>
    <t>SauMI</t>
  </si>
  <si>
    <t>Staphylococcus aureus M</t>
  </si>
  <si>
    <r>
      <t>BscFI, BspAI, </t>
    </r>
    <r>
      <rPr>
        <b/>
        <sz val="13"/>
        <color rgb="FF4CBB17"/>
        <rFont val="Arial"/>
      </rPr>
      <t>BstKTI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ChaI</t>
    </r>
    <r>
      <rPr>
        <sz val="13"/>
        <color rgb="FF000000"/>
        <rFont val="Arial"/>
      </rPr>
      <t>, HacI, MkrAI, RalF40I, SsiAI</t>
    </r>
  </si>
  <si>
    <t>SauNI</t>
  </si>
  <si>
    <t>Streptomyces aureofaciens NMU</t>
  </si>
  <si>
    <t>SauSI</t>
  </si>
  <si>
    <t>Streptomyces aureofaciens 16</t>
  </si>
  <si>
    <t>Streptomyces sp. BF-61</t>
  </si>
  <si>
    <t>5' CCTGCAGG</t>
  </si>
  <si>
    <t>3' GGACGTCC</t>
  </si>
  <si>
    <t>5' ---CCTGCA   GG--- 3'</t>
  </si>
  <si>
    <t>3' ---GG   ACGTCC--- 5'</t>
  </si>
  <si>
    <t>Sbi68I</t>
  </si>
  <si>
    <t>Streptomyces bikiniensis JAM68</t>
  </si>
  <si>
    <t>BspAAI, MavI, MlaAI, PaeR7I, Sbi68I, Sol10179I, StrI, XpaI</t>
  </si>
  <si>
    <t>Sbo13I</t>
  </si>
  <si>
    <t>Shigella boydii 13</t>
  </si>
  <si>
    <t>SbvI</t>
  </si>
  <si>
    <t>Streptococcus bovis II/1</t>
  </si>
  <si>
    <t>Streptomyces caespitosus</t>
  </si>
  <si>
    <t>DpaI, Eco255I, RflFII, ZrmI</t>
  </si>
  <si>
    <t>SceIII</t>
  </si>
  <si>
    <t>Saccharomyces cerevisiae</t>
  </si>
  <si>
    <t>SchI</t>
  </si>
  <si>
    <t>Staphylococcus cohnii Lki 19-320</t>
  </si>
  <si>
    <t>SchZI</t>
  </si>
  <si>
    <t>Streptomyces chusanensis ZS-2</t>
  </si>
  <si>
    <t>SciI</t>
  </si>
  <si>
    <t>Streptoverticillium cinnamoneum</t>
  </si>
  <si>
    <t>5' ---CTC   GAG--- 3'</t>
  </si>
  <si>
    <t>3' ---GAG   CTC--- 5'</t>
  </si>
  <si>
    <r>
      <t>BspAAI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BstVI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MlaAI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PaeR7I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SauLPII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SlaI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Sol10179I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XhoI</t>
    </r>
  </si>
  <si>
    <t>SciNI</t>
  </si>
  <si>
    <t>Spiroplasma citri ASP2</t>
  </si>
  <si>
    <r>
      <t>BspLAI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BstHHI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CfoI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FnuDIII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HhaI</t>
    </r>
    <r>
      <rPr>
        <sz val="13"/>
        <color rgb="FF000000"/>
        <rFont val="Arial"/>
      </rPr>
      <t>, Hin6I, HinP1I, HsoI, HspAI</t>
    </r>
  </si>
  <si>
    <t>Streptococcus cremoris F</t>
  </si>
  <si>
    <t>SdaI</t>
  </si>
  <si>
    <t>Streptomyces diastaticus Ng7-324</t>
  </si>
  <si>
    <t>SdiI</t>
  </si>
  <si>
    <t>Streptomyces diastaticus</t>
  </si>
  <si>
    <r>
      <t>5' GGCCN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GGCC</t>
    </r>
  </si>
  <si>
    <r>
      <t>3' CCGGN</t>
    </r>
    <r>
      <rPr>
        <vertAlign val="subscript"/>
        <sz val="10"/>
        <color rgb="FF000000"/>
        <rFont val="Courier New"/>
      </rPr>
      <t>5</t>
    </r>
    <r>
      <rPr>
        <sz val="10"/>
        <color rgb="FF000000"/>
        <rFont val="Courier New"/>
      </rPr>
      <t>CCGG</t>
    </r>
  </si>
  <si>
    <t>5' ---GGCCNNNN   NGGCC--- 3'</t>
  </si>
  <si>
    <t>3' ---CCGGN   NNNNCCGG--- 5'</t>
  </si>
  <si>
    <t>SduI</t>
  </si>
  <si>
    <t>Streptococcus durans RFL3</t>
  </si>
  <si>
    <t>AocII, BmyI, BsoCI, Bsp1286I, BspLS2I, MhlI, NspII</t>
  </si>
  <si>
    <t>SecI</t>
  </si>
  <si>
    <t>Synechocystis sp. 6701</t>
  </si>
  <si>
    <t>SelI</t>
  </si>
  <si>
    <t>Synechococcus elongatus</t>
  </si>
  <si>
    <t>5' ---   CGCG--- 3'</t>
  </si>
  <si>
    <t>3' ---GCGC   --- 5'</t>
  </si>
  <si>
    <r>
      <t>AccII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Bsh1236I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Bsp123I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Bsp50I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BstFNI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BstUI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BtkI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Csp68KVI</t>
    </r>
  </si>
  <si>
    <t>SenPT16I</t>
  </si>
  <si>
    <t>Salmonella enteritidis PT16</t>
  </si>
  <si>
    <t>AaaI, BseX3I, BstZI, EagI, EclXI, Eco52I, XmaIII</t>
  </si>
  <si>
    <t>SenPT14bI</t>
  </si>
  <si>
    <t>Salmonella enteritidis PT14b</t>
  </si>
  <si>
    <t>SepI</t>
  </si>
  <si>
    <t>Staphylococcus epidermidis</t>
  </si>
  <si>
    <t>BfrBI, Csp68KIII, Mph1103I, NsiI, PinBI, Ppu10I, SspD5II, Zsp2I</t>
  </si>
  <si>
    <t>Streptomyces exfoliatus</t>
  </si>
  <si>
    <t>SexBI</t>
  </si>
  <si>
    <t>SexCI</t>
  </si>
  <si>
    <t>SfaI</t>
  </si>
  <si>
    <t>Streptococcus faecalis zymogenes</t>
  </si>
  <si>
    <t>Streptococcus faecalis ND547</t>
  </si>
  <si>
    <t>Streptococcus faecium</t>
  </si>
  <si>
    <t>SfeI</t>
  </si>
  <si>
    <t>Streptococcus faecalis</t>
  </si>
  <si>
    <t>Streptomyces fimbriatus</t>
  </si>
  <si>
    <t>SflI</t>
  </si>
  <si>
    <t>Streptoverticillium flavopersicum</t>
  </si>
  <si>
    <t>ApiI, BspMAI, BsuBI, CfrA4I, Psp23I, PstI, Sag23I, Srl5DI, YenI</t>
  </si>
  <si>
    <t>Serratia fonticola</t>
  </si>
  <si>
    <t>Sfr274I</t>
  </si>
  <si>
    <t>Streptomyces fradiae 274</t>
  </si>
  <si>
    <t>Sfr303I</t>
  </si>
  <si>
    <t>Streptomyces fradiae 303</t>
  </si>
  <si>
    <t>SfuI</t>
  </si>
  <si>
    <t>Streptomyces fulvissimus</t>
  </si>
  <si>
    <t>AsuII, BimI, Bsp119I, CbiI, Csp68KII, PlaII, Ssp1I, SviI</t>
  </si>
  <si>
    <t>Streptomyces griseoruber</t>
  </si>
  <si>
    <t>AsiSI,</t>
  </si>
  <si>
    <t> RgaI, SfaAI </t>
  </si>
  <si>
    <t>Streptomyces griseus</t>
  </si>
  <si>
    <t>5' CRCCGGYG</t>
  </si>
  <si>
    <t>3' GYGGCCRC</t>
  </si>
  <si>
    <t>5' ---CR   CCGGYG--- 3'</t>
  </si>
  <si>
    <t>3' ---GYGGCC   RC--- 5'</t>
  </si>
  <si>
    <t>SgrBI</t>
  </si>
  <si>
    <t>SimI</t>
  </si>
  <si>
    <t>Staphylococcus intermedius 6H</t>
  </si>
  <si>
    <t>SinI</t>
  </si>
  <si>
    <t>Salmonella infantis</t>
  </si>
  <si>
    <r>
      <t>Bme216I, CauI, EagMI, FdiI, HgiBI, HgiHIII, </t>
    </r>
    <r>
      <rPr>
        <b/>
        <sz val="13"/>
        <color rgb="FF4CBB17"/>
        <rFont val="Arial"/>
      </rPr>
      <t>Psp03I</t>
    </r>
    <r>
      <rPr>
        <sz val="13"/>
        <color rgb="FF000000"/>
        <rFont val="Arial"/>
      </rPr>
      <t>, VpaK11BI</t>
    </r>
  </si>
  <si>
    <t>SlaI</t>
  </si>
  <si>
    <t>Streptomyces lavendulae</t>
  </si>
  <si>
    <t>AbrI, BluI, BssHI, MavI, Sau3239I, Sfr274I, TliI, XhoI</t>
  </si>
  <si>
    <t>SleI</t>
  </si>
  <si>
    <t>Synechococcus leopoliensis</t>
  </si>
  <si>
    <t>AeuI, AglI, ApaORI, BspNI, Bst2I,EcoRII, SniI, SslI, SspAI, ZanI</t>
  </si>
  <si>
    <t>Slu1777I</t>
  </si>
  <si>
    <t>Streptomyces lusitanus 1777</t>
  </si>
  <si>
    <t>Serratia marcescens Sb</t>
  </si>
  <si>
    <r>
      <t>AhyI, </t>
    </r>
    <r>
      <rPr>
        <b/>
        <sz val="13"/>
        <color rgb="FF4CBB17"/>
        <rFont val="Arial"/>
      </rPr>
      <t>CfrJ4I</t>
    </r>
    <r>
      <rPr>
        <sz val="13"/>
        <color rgb="FF000000"/>
        <rFont val="Arial"/>
      </rPr>
      <t>, EaeAI, EclRI, Pac25I, PspAI, TspMI, XcyI, XmaI, XmaCI</t>
    </r>
  </si>
  <si>
    <t>SmiI</t>
  </si>
  <si>
    <t>Streptococcus milleri S</t>
  </si>
  <si>
    <t>SmiMI</t>
  </si>
  <si>
    <t>Sphingobacterium mizutae M</t>
  </si>
  <si>
    <t>Stenotrophomonas maltophilia</t>
  </si>
  <si>
    <t>5' CTYRAG</t>
  </si>
  <si>
    <t>3' GARYTC</t>
  </si>
  <si>
    <t>5' ---C   TYRAG--- 3'</t>
  </si>
  <si>
    <t>3' ---GARYT   C--- 5'</t>
  </si>
  <si>
    <t>SmuI</t>
  </si>
  <si>
    <t>Sphingobacterium multivorum RFL21</t>
  </si>
  <si>
    <t>SmuEI</t>
  </si>
  <si>
    <t>Streptococcus mutans E</t>
  </si>
  <si>
    <t>Sphaerotilus natans</t>
  </si>
  <si>
    <t>SniI</t>
  </si>
  <si>
    <t>Streptomyces niveus</t>
  </si>
  <si>
    <r>
      <t>ApaORI, BseBI, BshGI, BstNI, BstOI, Bst2UI, BthEI, MvaI, </t>
    </r>
    <r>
      <rPr>
        <b/>
        <sz val="13"/>
        <color rgb="FF4CBB17"/>
        <rFont val="Arial"/>
      </rPr>
      <t>SspAI</t>
    </r>
  </si>
  <si>
    <t>SnoI</t>
  </si>
  <si>
    <t>Streptomyces novocastria</t>
  </si>
  <si>
    <t>Alw44I, ApaLI, VneI</t>
  </si>
  <si>
    <t>SolI</t>
  </si>
  <si>
    <t>Streptoverticillium olivoverticillatum</t>
  </si>
  <si>
    <t>AccEBI, AliI, ApaCI, BamHI, Bce751I, CelI, OkrAI, SolI, SurI</t>
  </si>
  <si>
    <t>Sol10179I</t>
  </si>
  <si>
    <t>Streptomyces olivochromogenes ST10179</t>
  </si>
  <si>
    <t>SpaHI</t>
  </si>
  <si>
    <t>Synechococus parietina</t>
  </si>
  <si>
    <t>AhII, AclNI, BcuI</t>
  </si>
  <si>
    <t>Streptomyces phaeochromogenes</t>
  </si>
  <si>
    <t>SplI</t>
  </si>
  <si>
    <t>Spirulina platensis</t>
  </si>
  <si>
    <t>SpmI</t>
  </si>
  <si>
    <t>BanIII, BbvAII, BdiI, BscI, Bsa29I, BspJI, ClaI, LcaI, PgaI, Ssp27144I</t>
  </si>
  <si>
    <t>SpoI</t>
  </si>
  <si>
    <t>Salmonella potsdam</t>
  </si>
  <si>
    <t>SpuI</t>
  </si>
  <si>
    <t>Streptomyces pulveraceus</t>
  </si>
  <si>
    <t>SrfI</t>
  </si>
  <si>
    <t>5' GCCCGGGC</t>
  </si>
  <si>
    <t>3' CGGGCCCG</t>
  </si>
  <si>
    <t>5' ---GCCC   GGGC--- 3'</t>
  </si>
  <si>
    <t>3' ---CGGG   CCCG--- 5'</t>
  </si>
  <si>
    <t>SrlI</t>
  </si>
  <si>
    <t>Selenomonas ruminantium lactilytica 84</t>
  </si>
  <si>
    <t>Srl5DI</t>
  </si>
  <si>
    <t>Selenomonas ruminantium 5</t>
  </si>
  <si>
    <t>AliAJI, Asp713I, BspMAI, BsuBI, CfrA4I, Pfl21I, PstI, SflI, Srl5DI</t>
  </si>
  <si>
    <t>Srl32DII</t>
  </si>
  <si>
    <t>Selenomonas ruminantium 32</t>
  </si>
  <si>
    <t>Srl55DI</t>
  </si>
  <si>
    <t>Selenomonas ruminantium lactilytica 55</t>
  </si>
  <si>
    <t>Srl56DI</t>
  </si>
  <si>
    <t>Selenomonas ruminantium 56</t>
  </si>
  <si>
    <t>SruI</t>
  </si>
  <si>
    <t>Selenomonas ruminantium 18D</t>
  </si>
  <si>
    <t>AhaIII, DraI, PauAII</t>
  </si>
  <si>
    <t>Sru4DI</t>
  </si>
  <si>
    <t>Selenomonas ruminantium</t>
  </si>
  <si>
    <t>AseI, AsnI, BpoAI, PshBI, VspI</t>
  </si>
  <si>
    <t>Sru30DI</t>
  </si>
  <si>
    <t>Selenomonas ruminantium 30</t>
  </si>
  <si>
    <t>AatI, AspMI, Eco147I, GdiI, PceI, Pme55I, SarI, SseBI, SteI, StuI</t>
  </si>
  <si>
    <t>SsbI</t>
  </si>
  <si>
    <t>Streptomyces scabies</t>
  </si>
  <si>
    <t>SscL1I</t>
  </si>
  <si>
    <t>Staphylococcus sp. L1</t>
  </si>
  <si>
    <t>Sse9I</t>
  </si>
  <si>
    <t>Sporosarcina sp. 9</t>
  </si>
  <si>
    <t>5' AATT</t>
  </si>
  <si>
    <t>3' TTAA</t>
  </si>
  <si>
    <t>5' ---   AATT--- 3'</t>
  </si>
  <si>
    <t>3' ---TTAA   --- 5'</t>
  </si>
  <si>
    <t>Sse232I</t>
  </si>
  <si>
    <t>Streptomyces sp. RH232</t>
  </si>
  <si>
    <t>5' CGCCGGCG</t>
  </si>
  <si>
    <t>3' GCGGCCGC</t>
  </si>
  <si>
    <t>5' ---CG   CCGGCG--- 3'</t>
  </si>
  <si>
    <t>3' ---GCGGCC   GC--- 5'</t>
  </si>
  <si>
    <t>Sse1825I</t>
  </si>
  <si>
    <t>Sse8387I</t>
  </si>
  <si>
    <t>Streptomyces sp. 8387</t>
  </si>
  <si>
    <t>Sse8647I</t>
  </si>
  <si>
    <t>5' AGGWCCT</t>
  </si>
  <si>
    <t>3' TCCWGGA</t>
  </si>
  <si>
    <t>5' ---AG   GWCCT--- 3'</t>
  </si>
  <si>
    <t>3' ---TCCWG   GA--- 5'</t>
  </si>
  <si>
    <t>SseAI</t>
  </si>
  <si>
    <t>SseBI</t>
  </si>
  <si>
    <t>AatI, AspMI, Eco147I, GdiI, PceI, Pme55I, SarI, Sru30DI, SteI, StuI</t>
  </si>
  <si>
    <t>SshAI</t>
  </si>
  <si>
    <t>Salmonella shikmonah</t>
  </si>
  <si>
    <t>Staphylococcus sciuri RFL1</t>
  </si>
  <si>
    <t>SsiAI</t>
  </si>
  <si>
    <t>Staphylococcus sp. A</t>
  </si>
  <si>
    <r>
      <t>BscFI, BspAI, </t>
    </r>
    <r>
      <rPr>
        <b/>
        <sz val="13"/>
        <color rgb="FF4CBB17"/>
        <rFont val="Arial"/>
      </rPr>
      <t>BstKTI</t>
    </r>
    <r>
      <rPr>
        <sz val="13"/>
        <color rgb="FF000000"/>
        <rFont val="Arial"/>
      </rPr>
      <t>, CpfI, HacI, MkrAI, RalF40I, SauMI</t>
    </r>
  </si>
  <si>
    <t>SsiBI</t>
  </si>
  <si>
    <t>Staphylococcus sp. B</t>
  </si>
  <si>
    <r>
      <t>BscFI, BspFI, </t>
    </r>
    <r>
      <rPr>
        <b/>
        <sz val="13"/>
        <color rgb="FF4CBB17"/>
        <rFont val="Arial"/>
      </rPr>
      <t>BstKTI</t>
    </r>
    <r>
      <rPr>
        <sz val="13"/>
        <color rgb="FF000000"/>
        <rFont val="Arial"/>
      </rPr>
      <t>, CpfI, HacI, MkrAI, RalF40I, SauMI</t>
    </r>
  </si>
  <si>
    <t>SslI</t>
  </si>
  <si>
    <t>Streptococcus salivarius thermophilus</t>
  </si>
  <si>
    <r>
      <t>ApaORI, BseBI, BshGI, BstNI, BstOI, Bst2UI, BthEI,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</t>
    </r>
  </si>
  <si>
    <t>SsoI</t>
  </si>
  <si>
    <t>Shigella sonnei 47</t>
  </si>
  <si>
    <t>SsoII</t>
  </si>
  <si>
    <t>Sphaerotilus sp.</t>
  </si>
  <si>
    <t>5' AATATT</t>
  </si>
  <si>
    <t>3' TTATAA</t>
  </si>
  <si>
    <t>5' ---AAT   ATT--- 3'</t>
  </si>
  <si>
    <t>3' ---TTA   TAA--- 5'</t>
  </si>
  <si>
    <t>Ssp1I</t>
  </si>
  <si>
    <t>Streptomyces sp. RFL1</t>
  </si>
  <si>
    <t>AsuII, BimI, Bsp119I, CbiI, MlaI, PlaII, SfuI, SspRFI, SviI</t>
  </si>
  <si>
    <t>Ssp4800I</t>
  </si>
  <si>
    <t>Streptomyces sp. BMTU 4800</t>
  </si>
  <si>
    <t>Bsp1407I,</t>
  </si>
  <si>
    <t>BsrGI, BstAUI, SspBI</t>
  </si>
  <si>
    <t>Ssp5230I</t>
  </si>
  <si>
    <t>Streptomyces sp. 5230</t>
  </si>
  <si>
    <t>AatII, ZraI</t>
  </si>
  <si>
    <t>Ssp27144I</t>
  </si>
  <si>
    <t>Synechococcus sp.</t>
  </si>
  <si>
    <t>BanIII, BavCI, BbvAII, BscI, BspJI, BspOVII, BstNZ169I, ClaI, LcaI</t>
  </si>
  <si>
    <t>SspAI</t>
  </si>
  <si>
    <t>AeuI, AorI, Bse17I, BspNI, Bst2I,EcoRII, SniI, SslI, SspAI, ZanI</t>
  </si>
  <si>
    <t>SspBI</t>
  </si>
  <si>
    <t>BsrGI, BstAUI, Ssp4800I</t>
  </si>
  <si>
    <t>SspCI</t>
  </si>
  <si>
    <t>SspD5I</t>
  </si>
  <si>
    <t>Staphylococcus sp. D5</t>
  </si>
  <si>
    <r>
      <t>5' ---GGTGAN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--- 3'</t>
    </r>
  </si>
  <si>
    <r>
      <t>3' ---CCACTN</t>
    </r>
    <r>
      <rPr>
        <vertAlign val="subscript"/>
        <sz val="10"/>
        <color rgb="FF000000"/>
        <rFont val="Courier New"/>
      </rPr>
      <t>7</t>
    </r>
    <r>
      <rPr>
        <sz val="10"/>
        <color rgb="FF000000"/>
        <rFont val="Courier New"/>
      </rPr>
      <t>N   --- 5'</t>
    </r>
  </si>
  <si>
    <r>
      <t>AsuHPI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HphI</t>
    </r>
  </si>
  <si>
    <t>SspD5II</t>
  </si>
  <si>
    <t>Csp68KIII, EcoT22I, Mph1103I, NsiI, PinBI, Ppu10I, SepI, Zsp2I</t>
  </si>
  <si>
    <t>SspRFI</t>
  </si>
  <si>
    <t>Synechococcus sp. RF-1</t>
  </si>
  <si>
    <t>AsuII, BimI, Bsp119I, CbiI, MlaI, PpaAI, SfuI, Ssp1I, SviI</t>
  </si>
  <si>
    <t>SsrI</t>
  </si>
  <si>
    <t>Staphylococcus saprophyticus B6</t>
  </si>
  <si>
    <t>SstI</t>
  </si>
  <si>
    <t>Streptomyces stanford</t>
  </si>
  <si>
    <t>SstII</t>
  </si>
  <si>
    <t>Sst12I</t>
  </si>
  <si>
    <t>Streptomyces sp. ST-12</t>
  </si>
  <si>
    <t>Asp713I, BloHII, BspMAI, BsuBI, CfuII, Psp23I, PstI, SflI, Srl5DI</t>
  </si>
  <si>
    <t>SteI</t>
  </si>
  <si>
    <t>Streptomyces tendae</t>
  </si>
  <si>
    <t>AatI, AspMI, Eco147I, GdiI, PceI, Pme55I, SarI, Sru30DI, SseBI, StuI</t>
  </si>
  <si>
    <t>SthI</t>
  </si>
  <si>
    <t>Salmonella thompson YY356</t>
  </si>
  <si>
    <r>
      <t>Acc65I, AhaB8I, Asp718I, </t>
    </r>
    <r>
      <rPr>
        <b/>
        <sz val="13"/>
        <color rgb="FF4CBB17"/>
        <rFont val="Arial"/>
      </rPr>
      <t>KpnI</t>
    </r>
    <r>
      <rPr>
        <sz val="13"/>
        <color rgb="FF000000"/>
        <rFont val="Arial"/>
      </rPr>
      <t>,</t>
    </r>
  </si>
  <si>
    <t>Sth117I</t>
  </si>
  <si>
    <t>Streptococcus thermophilus ST117</t>
  </si>
  <si>
    <r>
      <t>ApaORI, BseBI, BsiLI, BstNI, BstOI, Bst2UI,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</t>
    </r>
    <r>
      <rPr>
        <b/>
        <sz val="13"/>
        <color rgb="FF4CBB17"/>
        <rFont val="Arial"/>
      </rPr>
      <t>SspAI</t>
    </r>
  </si>
  <si>
    <t>Sth132I</t>
  </si>
  <si>
    <t>Streptococcus thermophilus</t>
  </si>
  <si>
    <t>5' CCCG</t>
  </si>
  <si>
    <t>3' GGGC</t>
  </si>
  <si>
    <t>5' ---CCCGNNNN   NNNN--- 3'</t>
  </si>
  <si>
    <t>3' ---GGGCNNNNNNNN   --- 5'</t>
  </si>
  <si>
    <t>Sth134I</t>
  </si>
  <si>
    <t>Streptococcus thermophilus 134</t>
  </si>
  <si>
    <t>Sth368I</t>
  </si>
  <si>
    <t>Streptococcus thermophilus CNRZ368</t>
  </si>
  <si>
    <t>StrI</t>
  </si>
  <si>
    <t>Streptomyces thermodiastaticus</t>
  </si>
  <si>
    <t>StsI</t>
  </si>
  <si>
    <t>Streptococcus sanguis 54</t>
  </si>
  <si>
    <r>
      <t>5' ---GGATGN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   NNNN--- 3'</t>
    </r>
  </si>
  <si>
    <r>
      <t>3' ---CCTACN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NNNNNN   --- 5'</t>
    </r>
  </si>
  <si>
    <t>Streptomyces tubercidicus</t>
  </si>
  <si>
    <t>AatI, AspMI, Eco147I, GdiI, PceI, SarI, Sru30DI, SseBI, SteI</t>
  </si>
  <si>
    <t>Salmonella typhi</t>
  </si>
  <si>
    <t>Salmonella typhi D4</t>
  </si>
  <si>
    <t>SuaI</t>
  </si>
  <si>
    <t>Sulfolobus acidocaldarius</t>
  </si>
  <si>
    <t>SuiI</t>
  </si>
  <si>
    <t>Sulfolobus islandicus REN2HI</t>
  </si>
  <si>
    <t>3' --- CGWC   G--- 5'</t>
  </si>
  <si>
    <t>AceI, ApeKI, Taq52I, TseI</t>
  </si>
  <si>
    <t>SunI</t>
  </si>
  <si>
    <t>Synechococcus uniformis</t>
  </si>
  <si>
    <t>SurI</t>
  </si>
  <si>
    <t>Sporosarcina ureae 2</t>
  </si>
  <si>
    <t>AccEBI, AliI, ApaCI, AsiI, BamHI, Bce751I, OkrAI, RspLKII, SolI</t>
  </si>
  <si>
    <t>SviI</t>
  </si>
  <si>
    <t>Streptomyces violochromogenes</t>
  </si>
  <si>
    <t>AsuII, Bpu14I, Bsp119I, CbiI, MlaI, PpaAI, SfuI, Ssp1I</t>
  </si>
  <si>
    <t>Staphylococcus warneri</t>
  </si>
  <si>
    <t>TaaI</t>
  </si>
  <si>
    <t>Thermus aquaticus Vn 4-311</t>
  </si>
  <si>
    <t>TaiI</t>
  </si>
  <si>
    <t>Thermus aquaticus cs1-331</t>
  </si>
  <si>
    <t>5' ---ACGT   --- 3'</t>
  </si>
  <si>
    <t>3' ---   TGCA--- 5'</t>
  </si>
  <si>
    <t>Thermus aquaticus</t>
  </si>
  <si>
    <t>TaqII</t>
  </si>
  <si>
    <t>Thermus aquaticus YTI</t>
  </si>
  <si>
    <t>5' GACCGACACCCA</t>
  </si>
  <si>
    <t>3' CTGGCTGTGGGT</t>
  </si>
  <si>
    <r>
      <t>5' ---GACCGACACCCAN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   --- 3'</t>
    </r>
  </si>
  <si>
    <r>
      <t>3' ---CTGGCTGTGGGTN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NN--- 5'</t>
    </r>
  </si>
  <si>
    <t>Taq52I</t>
  </si>
  <si>
    <t>Thermus aquaticus YS52</t>
  </si>
  <si>
    <t>AceI, ApeKI, SuiI, TseI</t>
  </si>
  <si>
    <t>TaqXI</t>
  </si>
  <si>
    <r>
      <t>ApaORI, BseBI, BsiLI, BstNI, BstOI, Bst2UI, MvaI, </t>
    </r>
    <r>
      <rPr>
        <b/>
        <sz val="13"/>
        <color rgb="FF4CBB17"/>
        <rFont val="Arial"/>
      </rPr>
      <t>SleI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SspAI</t>
    </r>
  </si>
  <si>
    <t>TasI</t>
  </si>
  <si>
    <t>Thermus aquaticus Vn 4-211</t>
  </si>
  <si>
    <t>TatI</t>
  </si>
  <si>
    <t>Thermus aquaticus CBA1-331</t>
  </si>
  <si>
    <t>5' WGTACW</t>
  </si>
  <si>
    <t>3' WCATGW</t>
  </si>
  <si>
    <t>5' ---W   GTACW--- 3'</t>
  </si>
  <si>
    <t>3' ---WCATG   W--- 5'</t>
  </si>
  <si>
    <t>TauI</t>
  </si>
  <si>
    <t>5' GCSGC</t>
  </si>
  <si>
    <t>3' CGSCG</t>
  </si>
  <si>
    <t>5' ---GCSG   C--- 3'</t>
  </si>
  <si>
    <t>3' ---C   GSCG--- 5'</t>
  </si>
  <si>
    <t>TelI</t>
  </si>
  <si>
    <t>Tolypothrix elabens</t>
  </si>
  <si>
    <t>AspI, AtsI, PflFI, PsyI, Tth111I</t>
  </si>
  <si>
    <t>Thermus filiformis</t>
  </si>
  <si>
    <t>ThaI</t>
  </si>
  <si>
    <t>Thermoplasma acidophilum</t>
  </si>
  <si>
    <t>Bpu95I, Bsh1236I, Bsp50I, BstFNI, BstUI, Csp68KVI, FalII, FnuDII</t>
  </si>
  <si>
    <t>Thermococcus litoralis</t>
  </si>
  <si>
    <t>AbrI, BluI, BssHI, MavI, Sau3239I, Sfr274I, StrI, XhoI</t>
  </si>
  <si>
    <t>Tru1I</t>
  </si>
  <si>
    <t>Thermus ruber RFL1</t>
  </si>
  <si>
    <t>Tru9I</t>
  </si>
  <si>
    <t>Thermus ruber 9</t>
  </si>
  <si>
    <t>Tru201I</t>
  </si>
  <si>
    <t>Thermus ruber 201</t>
  </si>
  <si>
    <t>TscI</t>
  </si>
  <si>
    <t>Thermus sp. 491A</t>
  </si>
  <si>
    <t>Thermus sp. 93170</t>
  </si>
  <si>
    <t>AceI, ApeKI, SuiI, Taq52I</t>
  </si>
  <si>
    <t>Tsp1I</t>
  </si>
  <si>
    <t>Thermus sp. 1</t>
  </si>
  <si>
    <t>Tsp32I</t>
  </si>
  <si>
    <t>Thermus sp. 32</t>
  </si>
  <si>
    <t>Tsp32II</t>
  </si>
  <si>
    <t>Thermus sp. YS45</t>
  </si>
  <si>
    <t>Tsp49I</t>
  </si>
  <si>
    <t>Thermus sp.</t>
  </si>
  <si>
    <t>Tsp509I</t>
  </si>
  <si>
    <t>TspBI</t>
  </si>
  <si>
    <t>Thermophilic sp.</t>
  </si>
  <si>
    <t>Tsp4CI</t>
  </si>
  <si>
    <t>Thermus sp. 4C</t>
  </si>
  <si>
    <t>TspDTI</t>
  </si>
  <si>
    <t>Thermus sp. DT</t>
  </si>
  <si>
    <t>5' ATGAA</t>
  </si>
  <si>
    <t>3' TACTT</t>
  </si>
  <si>
    <r>
      <t>5' ---ATGAAN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   --- 3'</t>
    </r>
  </si>
  <si>
    <r>
      <t>3' ---TACTTN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NN--- 5'</t>
    </r>
  </si>
  <si>
    <t>TspEI</t>
  </si>
  <si>
    <t>Thermus sp. 1E</t>
  </si>
  <si>
    <t>Tsp8EI</t>
  </si>
  <si>
    <t>Thermus sp. 8E</t>
  </si>
  <si>
    <t>TspGWI</t>
  </si>
  <si>
    <t>Thermus sp. GW</t>
  </si>
  <si>
    <t>5' ACGGA</t>
  </si>
  <si>
    <t>3' TGCCT</t>
  </si>
  <si>
    <r>
      <t>5' ---ACGGAN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   --- 3'</t>
    </r>
  </si>
  <si>
    <r>
      <t>3' ---TGCCTN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NN--- 5'</t>
    </r>
  </si>
  <si>
    <t>TspMI = UthSI</t>
  </si>
  <si>
    <t>Unidentified thermophile</t>
  </si>
  <si>
    <r>
      <t>AhyI, Cfr9I, EaeAI, EclRI, </t>
    </r>
    <r>
      <rPr>
        <b/>
        <sz val="13"/>
        <color rgb="FF4CBB17"/>
        <rFont val="Arial"/>
      </rPr>
      <t>PaeBI</t>
    </r>
    <r>
      <rPr>
        <sz val="13"/>
        <color rgb="FF000000"/>
        <rFont val="Arial"/>
      </rPr>
      <t>, PspAI, </t>
    </r>
    <r>
      <rPr>
        <b/>
        <sz val="13"/>
        <color rgb="FF4CBB17"/>
        <rFont val="Arial"/>
      </rPr>
      <t>SmaI</t>
    </r>
    <r>
      <rPr>
        <sz val="13"/>
        <color rgb="FF000000"/>
        <rFont val="Arial"/>
      </rPr>
      <t>, XcyI, XmaI, XmaCI</t>
    </r>
  </si>
  <si>
    <t>Thermus sp. R</t>
  </si>
  <si>
    <t>5' CASTGNN</t>
  </si>
  <si>
    <t>3' GTSAC</t>
  </si>
  <si>
    <t>5' ---CASTGNN   --- 3'</t>
  </si>
  <si>
    <t>3' ---   GTSACNN--- 5'</t>
  </si>
  <si>
    <t>Thermus thermophilus 111</t>
  </si>
  <si>
    <t>AspI, AtsI, PflFI, PsyI, TelI</t>
  </si>
  <si>
    <t>Tth111II</t>
  </si>
  <si>
    <t>5' CAARCA</t>
  </si>
  <si>
    <t>3' GTTYGT</t>
  </si>
  <si>
    <r>
      <t>5' ---CAARCAN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NNN   --- 3'</t>
    </r>
  </si>
  <si>
    <r>
      <t>3' ---GTTYGTN</t>
    </r>
    <r>
      <rPr>
        <vertAlign val="subscript"/>
        <sz val="10"/>
        <color rgb="FF000000"/>
        <rFont val="Courier New"/>
      </rPr>
      <t>8</t>
    </r>
    <r>
      <rPr>
        <sz val="10"/>
        <color rgb="FF000000"/>
        <rFont val="Courier New"/>
      </rPr>
      <t>N   NN--- 5'</t>
    </r>
  </si>
  <si>
    <t>TthHB8I</t>
  </si>
  <si>
    <t>Thermus thermophilus HB8</t>
  </si>
  <si>
    <t>Uba4009I</t>
  </si>
  <si>
    <t>Unidentified bacterium A</t>
  </si>
  <si>
    <t>AccEBI, AliI, ApaCI, AsiI, BamHI, BnaI, BspAAIII, RspLKII, SolI</t>
  </si>
  <si>
    <t>Uba153AI</t>
  </si>
  <si>
    <t>Unidentified bacterium 153A</t>
  </si>
  <si>
    <t>UbaM39I</t>
  </si>
  <si>
    <t>Unidentified bacterium M39</t>
  </si>
  <si>
    <t>UnbI</t>
  </si>
  <si>
    <t>Unidentified bacterium #8</t>
  </si>
  <si>
    <t>5' ---   GGNCC--- 3'</t>
  </si>
  <si>
    <t>3' ---CCNGG   --- 5'</t>
  </si>
  <si>
    <r>
      <t>AvcI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BavAII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Bce22I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Bsp1894I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Bsu54I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FmuI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NspIV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UnbI</t>
    </r>
  </si>
  <si>
    <t>Uur960I</t>
  </si>
  <si>
    <t>Ureaplasma urealyticum 960</t>
  </si>
  <si>
    <t>Van91I</t>
  </si>
  <si>
    <t>Vibrio anguillarum RFL91</t>
  </si>
  <si>
    <t>AccB7I, AcpII, Asp10HII, BasI, Esp1396I, PflBI, PflMI</t>
  </si>
  <si>
    <t>Vha464I</t>
  </si>
  <si>
    <t>Vibrio harveyi 464</t>
  </si>
  <si>
    <t>VneI</t>
  </si>
  <si>
    <t>Vibrio nereis 18</t>
  </si>
  <si>
    <t>Alw44I, ApaLI, SnoI</t>
  </si>
  <si>
    <t>VpaK32I</t>
  </si>
  <si>
    <t>Vibrio parahaemolyticus 4387-61</t>
  </si>
  <si>
    <t>VpaK11AI</t>
  </si>
  <si>
    <t>Vibrio parahaemolyticus 1743</t>
  </si>
  <si>
    <t>5' ---   GGWCC--- 3'</t>
  </si>
  <si>
    <t>3' ---CCWGG   --- 5'</t>
  </si>
  <si>
    <r>
      <t>Bme216I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CauI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EagMI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FdiI</t>
    </r>
    <r>
      <rPr>
        <sz val="13"/>
        <color rgb="FF000000"/>
        <rFont val="Arial"/>
      </rPr>
      <t>,</t>
    </r>
    <r>
      <rPr>
        <b/>
        <sz val="13"/>
        <color rgb="FF4CBB17"/>
        <rFont val="Arial"/>
      </rPr>
      <t>HgiBI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HgiHIII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SinI</t>
    </r>
    <r>
      <rPr>
        <sz val="13"/>
        <color rgb="FF000000"/>
        <rFont val="Arial"/>
      </rPr>
      <t>, </t>
    </r>
    <r>
      <rPr>
        <b/>
        <sz val="13"/>
        <color rgb="FF4CBB17"/>
        <rFont val="Arial"/>
      </rPr>
      <t>VpaK11BI</t>
    </r>
  </si>
  <si>
    <t>VpaK11BI</t>
  </si>
  <si>
    <t>Vibrio parahaemolyticus 1743-1</t>
  </si>
  <si>
    <r>
      <t>BsrAI, CauI, EagMI, FdiI, HgiBI, HgiJI, SinI, </t>
    </r>
    <r>
      <rPr>
        <b/>
        <sz val="13"/>
        <color rgb="FF4CBB17"/>
        <rFont val="Arial"/>
      </rPr>
      <t>VpaK11AI</t>
    </r>
  </si>
  <si>
    <t>VspI</t>
  </si>
  <si>
    <t>Vibrio sp. 343</t>
  </si>
  <si>
    <t>AseI, AsnI, BpoAI, PshBI, Sru4DI</t>
  </si>
  <si>
    <t>XagI</t>
  </si>
  <si>
    <t>Xanthobacter agilis Vs 18-132</t>
  </si>
  <si>
    <t>Xanthomonas ampelina Slo 51-021</t>
  </si>
  <si>
    <t>Xanthomonas badrii</t>
  </si>
  <si>
    <t>XcaI</t>
  </si>
  <si>
    <t>Xanthomonas campestris</t>
  </si>
  <si>
    <t>XceI</t>
  </si>
  <si>
    <t>Xanthomonas campestris Ast 40-024</t>
  </si>
  <si>
    <t>XciI</t>
  </si>
  <si>
    <t>Xanthomonas citri</t>
  </si>
  <si>
    <r>
      <t>5' CCAN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TGG</t>
    </r>
  </si>
  <si>
    <r>
      <t>3' GGTN</t>
    </r>
    <r>
      <rPr>
        <vertAlign val="subscript"/>
        <sz val="10"/>
        <color rgb="FF000000"/>
        <rFont val="Courier New"/>
      </rPr>
      <t>9</t>
    </r>
    <r>
      <rPr>
        <sz val="10"/>
        <color rgb="FF000000"/>
        <rFont val="Courier New"/>
      </rPr>
      <t>ACC</t>
    </r>
  </si>
  <si>
    <t>5' ---CCANNNNN   NNNNTGG--- 3'</t>
  </si>
  <si>
    <t>3' ---GGTNNNN   NNNNNACC--- 5'</t>
  </si>
  <si>
    <t>XcyI</t>
  </si>
  <si>
    <t>Xanthomonas cyanopsidis 13D5</t>
  </si>
  <si>
    <r>
      <t>CfrJ4I</t>
    </r>
    <r>
      <rPr>
        <sz val="13"/>
        <color rgb="FF000000"/>
        <rFont val="Arial"/>
      </rPr>
      <t>, EaeAI, EclRI, Pac25I, PspAI, TspMI, XmaI, XmaCI</t>
    </r>
  </si>
  <si>
    <t>Xanthomonas holcicola</t>
  </si>
  <si>
    <t>AbrI, BluI, BssHI, PanI, Sau3239I, Sfr274I, TliI, XpaI</t>
  </si>
  <si>
    <t>XhoII</t>
  </si>
  <si>
    <t>Xanthomonas malvacearum</t>
  </si>
  <si>
    <r>
      <t>AhyI, Cfr9I, EaeAI, EclRI, </t>
    </r>
    <r>
      <rPr>
        <b/>
        <sz val="13"/>
        <color rgb="FF4CBB17"/>
        <rFont val="Arial"/>
      </rPr>
      <t>PaeBI</t>
    </r>
    <r>
      <rPr>
        <sz val="13"/>
        <color rgb="FF000000"/>
        <rFont val="Arial"/>
      </rPr>
      <t>, PspAI, TspMI, XcyI, XmaCI</t>
    </r>
  </si>
  <si>
    <t>XmaIII</t>
  </si>
  <si>
    <t>AaaI, BseX3I, BstZI, EagI, EclXI, Eco52I, SenPT16I</t>
  </si>
  <si>
    <t>XmaCI</t>
  </si>
  <si>
    <t>Xanthomonas malvacearum C</t>
  </si>
  <si>
    <r>
      <t>AhyI, Cfr9I, EaeAI, EclRI, </t>
    </r>
    <r>
      <rPr>
        <b/>
        <sz val="13"/>
        <color rgb="FF4CBB17"/>
        <rFont val="Arial"/>
      </rPr>
      <t>PaeBI</t>
    </r>
    <r>
      <rPr>
        <sz val="13"/>
        <color rgb="FF000000"/>
        <rFont val="Arial"/>
      </rPr>
      <t>, Pac25I, PspAI, TspMI, XcyI, XmaI</t>
    </r>
  </si>
  <si>
    <t>XmaJI</t>
  </si>
  <si>
    <t>Xanthomonas maltophilia Jo 85-025</t>
  </si>
  <si>
    <t>AspA2I, AvrII, AvrBII, BlnI, BspA2I</t>
  </si>
  <si>
    <t>XmiI</t>
  </si>
  <si>
    <t>Xanthomonas maltophilia Jo 21-021</t>
  </si>
  <si>
    <t>AccI, FblI</t>
  </si>
  <si>
    <t>Xanthomonas manihotis 7AS1</t>
  </si>
  <si>
    <t>Asp700I, BbvAI, MroXI, PdmI</t>
  </si>
  <si>
    <t>XorII</t>
  </si>
  <si>
    <t>Xanthomonas oryzae</t>
  </si>
  <si>
    <t>Afa16RI, BspCI, EagBI, ErhB9I, MvrI, Ple19I, PvuI, RshI</t>
  </si>
  <si>
    <t>XpaI</t>
  </si>
  <si>
    <t>Xanthomonas papavericola</t>
  </si>
  <si>
    <t>BssHI, MavI, PanI, SauLPII, Sbi68I, Sol10179I, StrI, XhoI</t>
  </si>
  <si>
    <t>XspI</t>
  </si>
  <si>
    <t>Xanthomonas sp. YK1</t>
  </si>
  <si>
    <t>YenI</t>
  </si>
  <si>
    <t>Yersinia enterocolitica 08 A2635</t>
  </si>
  <si>
    <t>Asp713I, BsuBI, CfrA4I, Ecl37kI, Psp23I, PstI, SalPI, SflI, Sst12I</t>
  </si>
  <si>
    <t>ZanI</t>
  </si>
  <si>
    <t>Zymomonas anaerobia</t>
  </si>
  <si>
    <r>
      <t>ApaORI, BseBI, BspNI, BstNI, Bst2UI, CthII, </t>
    </r>
    <r>
      <rPr>
        <b/>
        <sz val="13"/>
        <color rgb="FF4CBB17"/>
        <rFont val="Arial"/>
      </rPr>
      <t>EcoRII</t>
    </r>
    <r>
      <rPr>
        <sz val="13"/>
        <color rgb="FF000000"/>
        <rFont val="Arial"/>
      </rPr>
      <t>, MvaI, </t>
    </r>
    <r>
      <rPr>
        <b/>
        <sz val="13"/>
        <color rgb="FF4CBB17"/>
        <rFont val="Arial"/>
      </rPr>
      <t>SspAI</t>
    </r>
  </si>
  <si>
    <t>ZhoI</t>
  </si>
  <si>
    <t>Zymomonas holcicola</t>
  </si>
  <si>
    <t>BanIII, BbvAII, BscI, BspJI, ClaI, LcaI, PgaI, SpmI, Ssp27144I</t>
  </si>
  <si>
    <t>Zoogloea ramigera 11</t>
  </si>
  <si>
    <t>5' ---GAC   GTC--- 3'</t>
  </si>
  <si>
    <t>3' ---CTG   CAG--- 5'</t>
  </si>
  <si>
    <t>AatII, Ssp5230I</t>
  </si>
  <si>
    <t>ZrmI</t>
  </si>
  <si>
    <t>Zoogloea ramigera SCA</t>
  </si>
  <si>
    <t>DpaI, Eco255I, RflFII, ScaI</t>
  </si>
  <si>
    <t>Zsp2I</t>
  </si>
  <si>
    <t>Zoogloea sp. 2</t>
  </si>
  <si>
    <t>AarI </t>
  </si>
  <si>
    <t>AatI </t>
  </si>
  <si>
    <t>AatII </t>
  </si>
  <si>
    <t>AccI </t>
  </si>
  <si>
    <t>14]</t>
  </si>
  <si>
    <t>15]</t>
  </si>
  <si>
    <t>AccII </t>
  </si>
  <si>
    <t>16]</t>
  </si>
  <si>
    <t>AccIII </t>
  </si>
  <si>
    <t>Acc36I </t>
  </si>
  <si>
    <t>18]</t>
  </si>
  <si>
    <t>Acc65I </t>
  </si>
  <si>
    <t>19]</t>
  </si>
  <si>
    <t>AccB7I </t>
  </si>
  <si>
    <t>20]</t>
  </si>
  <si>
    <t>AccBSI </t>
  </si>
  <si>
    <t>21]</t>
  </si>
  <si>
    <t>AciI </t>
  </si>
  <si>
    <t>22]</t>
  </si>
  <si>
    <t>AclI </t>
  </si>
  <si>
    <t>23]</t>
  </si>
  <si>
    <t>AcsI </t>
  </si>
  <si>
    <t>24]</t>
  </si>
  <si>
    <t>AcyI </t>
  </si>
  <si>
    <t>25]</t>
  </si>
  <si>
    <t>AfaI </t>
  </si>
  <si>
    <t>26]</t>
  </si>
  <si>
    <t>AfeI </t>
  </si>
  <si>
    <t>27]</t>
  </si>
  <si>
    <t>AflI </t>
  </si>
  <si>
    <t>28]</t>
  </si>
  <si>
    <t>AflII </t>
  </si>
  <si>
    <t>29]</t>
  </si>
  <si>
    <t>30]</t>
  </si>
  <si>
    <t>AflIII </t>
  </si>
  <si>
    <t>AgeI </t>
  </si>
  <si>
    <t>AglI</t>
  </si>
  <si>
    <t>AhaIII</t>
  </si>
  <si>
    <t>AhdI </t>
  </si>
  <si>
    <t>AloI </t>
  </si>
  <si>
    <t>40]</t>
  </si>
  <si>
    <t>41]</t>
  </si>
  <si>
    <t>Alw26I </t>
  </si>
  <si>
    <t>AlwNI </t>
  </si>
  <si>
    <t>Aor13HI </t>
  </si>
  <si>
    <t>Aor51HI </t>
  </si>
  <si>
    <t>ApaI </t>
  </si>
  <si>
    <t>ApaBI </t>
  </si>
  <si>
    <t>ApaLI </t>
  </si>
  <si>
    <t>ApeKI </t>
  </si>
  <si>
    <t>ApoI </t>
  </si>
  <si>
    <t>AscI </t>
  </si>
  <si>
    <t>AseI </t>
  </si>
  <si>
    <t>AseII </t>
  </si>
  <si>
    <t>AsnI </t>
  </si>
  <si>
    <t>AspI </t>
  </si>
  <si>
    <t>Asp700I </t>
  </si>
  <si>
    <t>Asp718I </t>
  </si>
  <si>
    <t>AspEI </t>
  </si>
  <si>
    <t>AspHI </t>
  </si>
  <si>
    <t>AsuI </t>
  </si>
  <si>
    <t>AsuII </t>
  </si>
  <si>
    <t>AsuHPI </t>
  </si>
  <si>
    <t>AsuNHI </t>
  </si>
  <si>
    <t>AvaI </t>
  </si>
  <si>
    <t>64]</t>
  </si>
  <si>
    <t>AvrII </t>
  </si>
  <si>
    <t>AxyI </t>
  </si>
  <si>
    <t>BaeI </t>
  </si>
  <si>
    <t>BalI </t>
  </si>
  <si>
    <t>BanI </t>
  </si>
  <si>
    <t>BanII </t>
  </si>
  <si>
    <t>BanIII </t>
  </si>
  <si>
    <t>BbeI </t>
  </si>
  <si>
    <t>BbrPI </t>
  </si>
  <si>
    <t>BbsI </t>
  </si>
  <si>
    <t>BbuI </t>
  </si>
  <si>
    <t>BbvI </t>
  </si>
  <si>
    <t>BbvII </t>
  </si>
  <si>
    <t>Bbv12I </t>
  </si>
  <si>
    <t>BbvCI </t>
  </si>
  <si>
    <t>Bce83I </t>
  </si>
  <si>
    <t>BcefI </t>
  </si>
  <si>
    <t>BcgI </t>
  </si>
  <si>
    <t>BciVI </t>
  </si>
  <si>
    <t>BclI </t>
  </si>
  <si>
    <t>BcnI </t>
  </si>
  <si>
    <t>BcoI </t>
  </si>
  <si>
    <t>BfaI </t>
  </si>
  <si>
    <t>BfrBI </t>
  </si>
  <si>
    <t>BmrI </t>
  </si>
  <si>
    <t>BmyI </t>
  </si>
  <si>
    <t>BpuAI </t>
  </si>
  <si>
    <t>BpuJI </t>
  </si>
  <si>
    <t>BsaHI </t>
  </si>
  <si>
    <t>BsaXI </t>
  </si>
  <si>
    <t>Bse118I </t>
  </si>
  <si>
    <t>BseAI </t>
  </si>
  <si>
    <t>BseBI </t>
  </si>
  <si>
    <t>BseCI</t>
  </si>
  <si>
    <t>BseMII </t>
  </si>
  <si>
    <t>BseRI </t>
  </si>
  <si>
    <t>BseSI </t>
  </si>
  <si>
    <t>BshFI </t>
  </si>
  <si>
    <t>BsiI </t>
  </si>
  <si>
    <t>BsiBI </t>
  </si>
  <si>
    <t>BsiEI </t>
  </si>
  <si>
    <t>BsiHKAI </t>
  </si>
  <si>
    <t>BsiKI </t>
  </si>
  <si>
    <t>BsiSI </t>
  </si>
  <si>
    <t>BsiYI </t>
  </si>
  <si>
    <t>BspD6I </t>
  </si>
  <si>
    <t>Cfr10I </t>
  </si>
  <si>
    <t>HgaI </t>
  </si>
  <si>
    <t>KpnI </t>
  </si>
  <si>
    <t>PstI </t>
  </si>
  <si>
    <t>SacI </t>
  </si>
  <si>
    <t>SalI </t>
  </si>
  <si>
    <t>ScaI </t>
  </si>
  <si>
    <t>SphI </t>
  </si>
  <si>
    <t>StuI </t>
  </si>
  <si>
    <t>XbaI </t>
  </si>
  <si>
    <t>CGTCTCN^NNNN_</t>
  </si>
  <si>
    <t>OVERHANG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</si>
</sst>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ourier"/>
    </font>
    <font>
      <b/>
      <sz val="12"/>
      <color theme="1"/>
      <name val="Courier"/>
    </font>
    <font>
      <sz val="10"/>
      <color rgb="FF000000"/>
      <name val="Courier"/>
    </font>
    <font>
      <sz val="13.5"/>
      <color rgb="FF000000"/>
      <name val="Courier New"/>
    </font>
    <font>
      <b/>
      <sz val="13.5"/>
      <color rgb="FF000000"/>
      <name val="Courier New"/>
    </font>
    <font>
      <sz val="13"/>
      <color rgb="FF000000"/>
      <name val="Arial"/>
    </font>
    <font>
      <u/>
      <sz val="12"/>
      <color theme="10"/>
      <name val="Calibri"/>
      <family val="2"/>
      <scheme val="minor"/>
    </font>
    <font>
      <b/>
      <sz val="13.5"/>
      <color rgb="FF000000"/>
      <name val="Courier"/>
    </font>
    <font>
      <sz val="13.5"/>
      <color rgb="FF000000"/>
      <name val="Courier"/>
    </font>
    <font>
      <b/>
      <sz val="10"/>
      <color rgb="FF000000"/>
      <name val="Courier"/>
    </font>
    <font>
      <sz val="10"/>
      <color rgb="FF000000"/>
      <name val="Verdana"/>
    </font>
    <font>
      <sz val="12"/>
      <name val="Courier"/>
    </font>
    <font>
      <b/>
      <sz val="14"/>
      <color theme="1"/>
      <name val="Calibri"/>
      <scheme val="minor"/>
    </font>
    <font>
      <sz val="7.5"/>
      <color theme="1"/>
      <name val="Calibri"/>
      <family val="2"/>
      <scheme val="minor"/>
    </font>
    <font>
      <sz val="7.5"/>
      <color rgb="FFFF0000"/>
      <name val="Calibri"/>
      <family val="2"/>
      <scheme val="minor"/>
    </font>
    <font>
      <sz val="7.5"/>
      <color rgb="FF0000FF"/>
      <name val="Calibri"/>
      <family val="2"/>
      <scheme val="minor"/>
    </font>
    <font>
      <sz val="10"/>
      <color rgb="FF000000"/>
      <name val="Courier New"/>
    </font>
    <font>
      <vertAlign val="subscript"/>
      <sz val="10"/>
      <color rgb="FF000000"/>
      <name val="Courier New"/>
    </font>
    <font>
      <sz val="13"/>
      <color theme="1"/>
      <name val="Calibri"/>
      <family val="2"/>
      <scheme val="minor"/>
    </font>
    <font>
      <sz val="13"/>
      <color rgb="FFFFFFFF"/>
      <name val="Calibri"/>
      <family val="2"/>
      <scheme val="minor"/>
    </font>
    <font>
      <b/>
      <sz val="13"/>
      <color rgb="FF4CBB17"/>
      <name val="Arial"/>
    </font>
    <font>
      <b/>
      <sz val="13"/>
      <color rgb="FF4CBB17"/>
      <name val="Calibri"/>
      <family val="2"/>
      <scheme val="minor"/>
    </font>
    <font>
      <sz val="12"/>
      <name val="Calibri"/>
      <family val="2"/>
      <scheme val="minor"/>
    </font>
    <font>
      <sz val="13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/>
    <xf numFmtId="0" fontId="8" fillId="0" borderId="0" xfId="2"/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/>
    <xf numFmtId="3" fontId="0" fillId="0" borderId="0" xfId="0" applyNumberFormat="1"/>
    <xf numFmtId="6" fontId="0" fillId="0" borderId="0" xfId="0" applyNumberFormat="1"/>
    <xf numFmtId="44" fontId="0" fillId="0" borderId="0" xfId="1" applyFont="1"/>
    <xf numFmtId="0" fontId="4" fillId="0" borderId="0" xfId="0" applyFont="1"/>
    <xf numFmtId="0" fontId="11" fillId="0" borderId="0" xfId="0" applyFont="1"/>
    <xf numFmtId="0" fontId="12" fillId="0" borderId="0" xfId="0" applyFont="1"/>
    <xf numFmtId="0" fontId="13" fillId="0" borderId="0" xfId="2" applyFont="1"/>
    <xf numFmtId="0" fontId="13" fillId="0" borderId="0" xfId="0" applyFont="1"/>
    <xf numFmtId="0" fontId="14" fillId="2" borderId="0" xfId="0" applyFont="1" applyFill="1"/>
    <xf numFmtId="44" fontId="14" fillId="2" borderId="0" xfId="1" applyFont="1" applyFill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20" fillId="0" borderId="0" xfId="0" applyFont="1"/>
    <xf numFmtId="0" fontId="21" fillId="0" borderId="0" xfId="0" applyFont="1"/>
    <xf numFmtId="0" fontId="23" fillId="0" borderId="0" xfId="0" applyFont="1"/>
    <xf numFmtId="0" fontId="24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/>
    <xf numFmtId="0" fontId="25" fillId="0" borderId="0" xfId="0" applyFont="1"/>
    <xf numFmtId="0" fontId="7" fillId="0" borderId="0" xfId="0" applyFont="1"/>
    <xf numFmtId="0" fontId="22" fillId="0" borderId="0" xfId="0" applyFo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olecularworkshop.com/data/endonucleases.html%23TOP_OF_DOC" TargetMode="External"/><Relationship Id="rId4" Type="http://schemas.openxmlformats.org/officeDocument/2006/relationships/hyperlink" Target="http://www.molecularworkshop.com/data/endonucleases.html%23TOP_OF_TARG" TargetMode="External"/><Relationship Id="rId1" Type="http://schemas.openxmlformats.org/officeDocument/2006/relationships/hyperlink" Target="http://www.molecularworkshop.com/data/endonucleases.html%23NAME" TargetMode="External"/><Relationship Id="rId2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25</xdr:row>
      <xdr:rowOff>114300</xdr:rowOff>
    </xdr:from>
    <xdr:to>
      <xdr:col>5</xdr:col>
      <xdr:colOff>787400</xdr:colOff>
      <xdr:row>51</xdr:row>
      <xdr:rowOff>165100</xdr:rowOff>
    </xdr:to>
    <xdr:pic>
      <xdr:nvPicPr>
        <xdr:cNvPr id="7169" name="il_fi" descr="//www.jalview.org/help/html/misc/properties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295900"/>
          <a:ext cx="6502400" cy="500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190500</xdr:colOff>
      <xdr:row>4</xdr:row>
      <xdr:rowOff>0</xdr:rowOff>
    </xdr:to>
    <xdr:pic>
      <xdr:nvPicPr>
        <xdr:cNvPr id="10241" name="Picture 1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190500</xdr:colOff>
      <xdr:row>50</xdr:row>
      <xdr:rowOff>0</xdr:rowOff>
    </xdr:to>
    <xdr:pic>
      <xdr:nvPicPr>
        <xdr:cNvPr id="10242" name="Picture 2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34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190500</xdr:colOff>
      <xdr:row>110</xdr:row>
      <xdr:rowOff>0</xdr:rowOff>
    </xdr:to>
    <xdr:pic>
      <xdr:nvPicPr>
        <xdr:cNvPr id="10243" name="Picture 3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764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190500</xdr:colOff>
      <xdr:row>124</xdr:row>
      <xdr:rowOff>0</xdr:rowOff>
    </xdr:to>
    <xdr:pic>
      <xdr:nvPicPr>
        <xdr:cNvPr id="10244" name="Picture 4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431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190500</xdr:colOff>
      <xdr:row>141</xdr:row>
      <xdr:rowOff>0</xdr:rowOff>
    </xdr:to>
    <xdr:pic>
      <xdr:nvPicPr>
        <xdr:cNvPr id="10245" name="Picture 5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0</xdr:col>
      <xdr:colOff>190500</xdr:colOff>
      <xdr:row>165</xdr:row>
      <xdr:rowOff>0</xdr:rowOff>
    </xdr:to>
    <xdr:pic>
      <xdr:nvPicPr>
        <xdr:cNvPr id="10246" name="Picture 6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2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180</xdr:row>
      <xdr:rowOff>0</xdr:rowOff>
    </xdr:from>
    <xdr:to>
      <xdr:col>0</xdr:col>
      <xdr:colOff>190500</xdr:colOff>
      <xdr:row>181</xdr:row>
      <xdr:rowOff>0</xdr:rowOff>
    </xdr:to>
    <xdr:pic>
      <xdr:nvPicPr>
        <xdr:cNvPr id="10247" name="Picture 7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201</xdr:row>
      <xdr:rowOff>0</xdr:rowOff>
    </xdr:from>
    <xdr:to>
      <xdr:col>0</xdr:col>
      <xdr:colOff>190500</xdr:colOff>
      <xdr:row>202</xdr:row>
      <xdr:rowOff>0</xdr:rowOff>
    </xdr:to>
    <xdr:pic>
      <xdr:nvPicPr>
        <xdr:cNvPr id="10248" name="Picture 8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290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214</xdr:row>
      <xdr:rowOff>0</xdr:rowOff>
    </xdr:from>
    <xdr:to>
      <xdr:col>0</xdr:col>
      <xdr:colOff>190500</xdr:colOff>
      <xdr:row>215</xdr:row>
      <xdr:rowOff>0</xdr:rowOff>
    </xdr:to>
    <xdr:pic>
      <xdr:nvPicPr>
        <xdr:cNvPr id="10249" name="Picture 9" descr="o Top&#10;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767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241</xdr:row>
      <xdr:rowOff>0</xdr:rowOff>
    </xdr:from>
    <xdr:to>
      <xdr:col>0</xdr:col>
      <xdr:colOff>190500</xdr:colOff>
      <xdr:row>242</xdr:row>
      <xdr:rowOff>0</xdr:rowOff>
    </xdr:to>
    <xdr:pic>
      <xdr:nvPicPr>
        <xdr:cNvPr id="10250" name="Picture 10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910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190500</xdr:colOff>
      <xdr:row>268</xdr:row>
      <xdr:rowOff>0</xdr:rowOff>
    </xdr:to>
    <xdr:pic>
      <xdr:nvPicPr>
        <xdr:cNvPr id="10251" name="Picture 11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86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288</xdr:row>
      <xdr:rowOff>0</xdr:rowOff>
    </xdr:from>
    <xdr:to>
      <xdr:col>0</xdr:col>
      <xdr:colOff>190500</xdr:colOff>
      <xdr:row>289</xdr:row>
      <xdr:rowOff>0</xdr:rowOff>
    </xdr:to>
    <xdr:pic>
      <xdr:nvPicPr>
        <xdr:cNvPr id="10252" name="Picture 12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864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300</xdr:row>
      <xdr:rowOff>0</xdr:rowOff>
    </xdr:from>
    <xdr:to>
      <xdr:col>0</xdr:col>
      <xdr:colOff>190500</xdr:colOff>
      <xdr:row>301</xdr:row>
      <xdr:rowOff>0</xdr:rowOff>
    </xdr:to>
    <xdr:pic>
      <xdr:nvPicPr>
        <xdr:cNvPr id="10253" name="Picture 13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337</xdr:row>
      <xdr:rowOff>0</xdr:rowOff>
    </xdr:from>
    <xdr:to>
      <xdr:col>0</xdr:col>
      <xdr:colOff>190500</xdr:colOff>
      <xdr:row>338</xdr:row>
      <xdr:rowOff>0</xdr:rowOff>
    </xdr:to>
    <xdr:pic>
      <xdr:nvPicPr>
        <xdr:cNvPr id="10254" name="Picture 14" descr="o&#10;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198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353</xdr:row>
      <xdr:rowOff>0</xdr:rowOff>
    </xdr:from>
    <xdr:to>
      <xdr:col>0</xdr:col>
      <xdr:colOff>190500</xdr:colOff>
      <xdr:row>354</xdr:row>
      <xdr:rowOff>0</xdr:rowOff>
    </xdr:to>
    <xdr:pic>
      <xdr:nvPicPr>
        <xdr:cNvPr id="10255" name="Picture 15" descr="o Top of Section I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4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375</xdr:row>
      <xdr:rowOff>0</xdr:rowOff>
    </xdr:from>
    <xdr:to>
      <xdr:col>0</xdr:col>
      <xdr:colOff>190500</xdr:colOff>
      <xdr:row>376</xdr:row>
      <xdr:rowOff>0</xdr:rowOff>
    </xdr:to>
    <xdr:pic>
      <xdr:nvPicPr>
        <xdr:cNvPr id="10256" name="Picture 16" descr="o Top of Page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394</xdr:row>
      <xdr:rowOff>0</xdr:rowOff>
    </xdr:from>
    <xdr:to>
      <xdr:col>0</xdr:col>
      <xdr:colOff>190500</xdr:colOff>
      <xdr:row>395</xdr:row>
      <xdr:rowOff>0</xdr:rowOff>
    </xdr:to>
    <xdr:pic>
      <xdr:nvPicPr>
        <xdr:cNvPr id="10257" name="Picture 17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057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406</xdr:row>
      <xdr:rowOff>0</xdr:rowOff>
    </xdr:from>
    <xdr:to>
      <xdr:col>0</xdr:col>
      <xdr:colOff>190500</xdr:colOff>
      <xdr:row>407</xdr:row>
      <xdr:rowOff>0</xdr:rowOff>
    </xdr:to>
    <xdr:pic>
      <xdr:nvPicPr>
        <xdr:cNvPr id="10258" name="Picture 18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343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426</xdr:row>
      <xdr:rowOff>0</xdr:rowOff>
    </xdr:from>
    <xdr:to>
      <xdr:col>0</xdr:col>
      <xdr:colOff>190500</xdr:colOff>
      <xdr:row>427</xdr:row>
      <xdr:rowOff>0</xdr:rowOff>
    </xdr:to>
    <xdr:pic>
      <xdr:nvPicPr>
        <xdr:cNvPr id="10259" name="Picture 19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153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445</xdr:row>
      <xdr:rowOff>0</xdr:rowOff>
    </xdr:from>
    <xdr:to>
      <xdr:col>0</xdr:col>
      <xdr:colOff>190500</xdr:colOff>
      <xdr:row>446</xdr:row>
      <xdr:rowOff>0</xdr:rowOff>
    </xdr:to>
    <xdr:pic>
      <xdr:nvPicPr>
        <xdr:cNvPr id="10260" name="Picture 20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772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458</xdr:row>
      <xdr:rowOff>0</xdr:rowOff>
    </xdr:from>
    <xdr:to>
      <xdr:col>0</xdr:col>
      <xdr:colOff>190500</xdr:colOff>
      <xdr:row>459</xdr:row>
      <xdr:rowOff>0</xdr:rowOff>
    </xdr:to>
    <xdr:pic>
      <xdr:nvPicPr>
        <xdr:cNvPr id="10261" name="Picture 21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249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190500</xdr:colOff>
      <xdr:row>480</xdr:row>
      <xdr:rowOff>0</xdr:rowOff>
    </xdr:to>
    <xdr:pic>
      <xdr:nvPicPr>
        <xdr:cNvPr id="10262" name="Picture 22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249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524</xdr:row>
      <xdr:rowOff>0</xdr:rowOff>
    </xdr:from>
    <xdr:to>
      <xdr:col>0</xdr:col>
      <xdr:colOff>190500</xdr:colOff>
      <xdr:row>525</xdr:row>
      <xdr:rowOff>0</xdr:rowOff>
    </xdr:to>
    <xdr:pic>
      <xdr:nvPicPr>
        <xdr:cNvPr id="10263" name="Picture 23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822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547</xdr:row>
      <xdr:rowOff>0</xdr:rowOff>
    </xdr:from>
    <xdr:to>
      <xdr:col>0</xdr:col>
      <xdr:colOff>190500</xdr:colOff>
      <xdr:row>548</xdr:row>
      <xdr:rowOff>0</xdr:rowOff>
    </xdr:to>
    <xdr:pic>
      <xdr:nvPicPr>
        <xdr:cNvPr id="10264" name="Picture 24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0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573</xdr:row>
      <xdr:rowOff>0</xdr:rowOff>
    </xdr:from>
    <xdr:to>
      <xdr:col>0</xdr:col>
      <xdr:colOff>190500</xdr:colOff>
      <xdr:row>574</xdr:row>
      <xdr:rowOff>0</xdr:rowOff>
    </xdr:to>
    <xdr:pic>
      <xdr:nvPicPr>
        <xdr:cNvPr id="10265" name="Picture 25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156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627</xdr:row>
      <xdr:rowOff>0</xdr:rowOff>
    </xdr:from>
    <xdr:to>
      <xdr:col>0</xdr:col>
      <xdr:colOff>190500</xdr:colOff>
      <xdr:row>628</xdr:row>
      <xdr:rowOff>0</xdr:rowOff>
    </xdr:to>
    <xdr:pic>
      <xdr:nvPicPr>
        <xdr:cNvPr id="10266" name="Picture 26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443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662</xdr:row>
      <xdr:rowOff>0</xdr:rowOff>
    </xdr:from>
    <xdr:to>
      <xdr:col>0</xdr:col>
      <xdr:colOff>190500</xdr:colOff>
      <xdr:row>663</xdr:row>
      <xdr:rowOff>0</xdr:rowOff>
    </xdr:to>
    <xdr:pic>
      <xdr:nvPicPr>
        <xdr:cNvPr id="10267" name="Picture 27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6111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703</xdr:row>
      <xdr:rowOff>0</xdr:rowOff>
    </xdr:from>
    <xdr:to>
      <xdr:col>0</xdr:col>
      <xdr:colOff>190500</xdr:colOff>
      <xdr:row>704</xdr:row>
      <xdr:rowOff>0</xdr:rowOff>
    </xdr:to>
    <xdr:pic>
      <xdr:nvPicPr>
        <xdr:cNvPr id="10268" name="Picture 28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921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731</xdr:row>
      <xdr:rowOff>0</xdr:rowOff>
    </xdr:from>
    <xdr:to>
      <xdr:col>0</xdr:col>
      <xdr:colOff>190500</xdr:colOff>
      <xdr:row>732</xdr:row>
      <xdr:rowOff>0</xdr:rowOff>
    </xdr:to>
    <xdr:pic>
      <xdr:nvPicPr>
        <xdr:cNvPr id="10269" name="Picture 29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255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740</xdr:row>
      <xdr:rowOff>0</xdr:rowOff>
    </xdr:from>
    <xdr:to>
      <xdr:col>0</xdr:col>
      <xdr:colOff>190500</xdr:colOff>
      <xdr:row>741</xdr:row>
      <xdr:rowOff>0</xdr:rowOff>
    </xdr:to>
    <xdr:pic>
      <xdr:nvPicPr>
        <xdr:cNvPr id="10270" name="Picture 30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970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757</xdr:row>
      <xdr:rowOff>0</xdr:rowOff>
    </xdr:from>
    <xdr:to>
      <xdr:col>0</xdr:col>
      <xdr:colOff>190500</xdr:colOff>
      <xdr:row>758</xdr:row>
      <xdr:rowOff>0</xdr:rowOff>
    </xdr:to>
    <xdr:pic>
      <xdr:nvPicPr>
        <xdr:cNvPr id="10271" name="Picture 31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2085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776</xdr:row>
      <xdr:rowOff>0</xdr:rowOff>
    </xdr:from>
    <xdr:to>
      <xdr:col>0</xdr:col>
      <xdr:colOff>190500</xdr:colOff>
      <xdr:row>777</xdr:row>
      <xdr:rowOff>0</xdr:rowOff>
    </xdr:to>
    <xdr:pic>
      <xdr:nvPicPr>
        <xdr:cNvPr id="10272" name="Picture 32" descr="o&#10;Top of Section II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8280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240</xdr:row>
      <xdr:rowOff>0</xdr:rowOff>
    </xdr:from>
    <xdr:to>
      <xdr:col>0</xdr:col>
      <xdr:colOff>12700</xdr:colOff>
      <xdr:row>241</xdr:row>
      <xdr:rowOff>50800</xdr:rowOff>
    </xdr:to>
    <xdr:pic>
      <xdr:nvPicPr>
        <xdr:cNvPr id="12289" name="Picture 1" descr="//www.neb.com/nebecomm/images/spacer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720000"/>
          <a:ext cx="12700" cy="24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42" Type="http://schemas.openxmlformats.org/officeDocument/2006/relationships/hyperlink" Target="http://www.neb.com/nebecomm/products/productR0606.asp" TargetMode="External"/><Relationship Id="rId143" Type="http://schemas.openxmlformats.org/officeDocument/2006/relationships/hyperlink" Target="http://www.neb.com/nebecomm/products/productR0590.asp" TargetMode="External"/><Relationship Id="rId144" Type="http://schemas.openxmlformats.org/officeDocument/2006/relationships/hyperlink" Target="http://www.neb.com/nebecomm/products/productR0572.asp" TargetMode="External"/><Relationship Id="rId145" Type="http://schemas.openxmlformats.org/officeDocument/2006/relationships/hyperlink" Target="http://www.neb.com/nebecomm/products/productR0114.asp" TargetMode="External"/><Relationship Id="rId146" Type="http://schemas.openxmlformats.org/officeDocument/2006/relationships/hyperlink" Target="http://www.neb.com/nebecomm/products/productR0653.asp" TargetMode="External"/><Relationship Id="rId147" Type="http://schemas.openxmlformats.org/officeDocument/2006/relationships/hyperlink" Target="http://www.neb.com/nebecomm/products/productR0165.asp" TargetMode="External"/><Relationship Id="rId148" Type="http://schemas.openxmlformats.org/officeDocument/2006/relationships/hyperlink" Target="http://www.neb.com/nebecomm/products/productR0126.asp" TargetMode="External"/><Relationship Id="rId149" Type="http://schemas.openxmlformats.org/officeDocument/2006/relationships/hyperlink" Target="http://www.neb.com/nebecomm/products/productR0599.asp" TargetMode="External"/><Relationship Id="rId180" Type="http://schemas.openxmlformats.org/officeDocument/2006/relationships/hyperlink" Target="http://www.neb.com/nebecomm/products/productR0517.asp" TargetMode="External"/><Relationship Id="rId181" Type="http://schemas.openxmlformats.org/officeDocument/2006/relationships/hyperlink" Target="http://www.neb.com/nebecomm/products/productR0540.asp" TargetMode="External"/><Relationship Id="rId182" Type="http://schemas.openxmlformats.org/officeDocument/2006/relationships/hyperlink" Target="http://www.neb.com/nebecomm/products/productR0637.asp" TargetMode="External"/><Relationship Id="rId40" Type="http://schemas.openxmlformats.org/officeDocument/2006/relationships/hyperlink" Target="http://www.neb.com/nebecomm/products/productR0509.asp" TargetMode="External"/><Relationship Id="rId41" Type="http://schemas.openxmlformats.org/officeDocument/2006/relationships/hyperlink" Target="http://www.neb.com/nebecomm/products/productR0704.asp" TargetMode="External"/><Relationship Id="rId42" Type="http://schemas.openxmlformats.org/officeDocument/2006/relationships/hyperlink" Target="http://www.neb.com/nebecomm/products/productR0635.asp" TargetMode="External"/><Relationship Id="rId43" Type="http://schemas.openxmlformats.org/officeDocument/2006/relationships/hyperlink" Target="http://www.neb.com/nebecomm/products/productR0651.asp" TargetMode="External"/><Relationship Id="rId44" Type="http://schemas.openxmlformats.org/officeDocument/2006/relationships/hyperlink" Target="http://www.neb.com/nebecomm/products/productR0141.asp" TargetMode="External"/><Relationship Id="rId45" Type="http://schemas.openxmlformats.org/officeDocument/2006/relationships/hyperlink" Target="http://www.neb.com/nebecomm/products/productR0626.asp" TargetMode="External"/><Relationship Id="rId46" Type="http://schemas.openxmlformats.org/officeDocument/2006/relationships/hyperlink" Target="http://www.neb.com/nebecomm/products/productR0663.asp" TargetMode="External"/><Relationship Id="rId47" Type="http://schemas.openxmlformats.org/officeDocument/2006/relationships/hyperlink" Target="http://www.neb.com/nebecomm/products/productR0551.asp" TargetMode="External"/><Relationship Id="rId48" Type="http://schemas.openxmlformats.org/officeDocument/2006/relationships/hyperlink" Target="http://www.neb.com/nebecomm/products/productR0157.asp" TargetMode="External"/><Relationship Id="rId49" Type="http://schemas.openxmlformats.org/officeDocument/2006/relationships/hyperlink" Target="http://www.neb.com/nebecomm/products/productR0102.asp" TargetMode="External"/><Relationship Id="rId183" Type="http://schemas.openxmlformats.org/officeDocument/2006/relationships/hyperlink" Target="http://www.neb.com/nebecomm/products/productR0149.asp" TargetMode="External"/><Relationship Id="rId184" Type="http://schemas.openxmlformats.org/officeDocument/2006/relationships/hyperlink" Target="http://www.neb.com/nebecomm/products/productR0192.asp" TargetMode="External"/><Relationship Id="rId185" Type="http://schemas.openxmlformats.org/officeDocument/2006/relationships/hyperlink" Target="http://www.neb.com/nebecomm/products/productR0617.asp" TargetMode="External"/><Relationship Id="rId186" Type="http://schemas.openxmlformats.org/officeDocument/2006/relationships/hyperlink" Target="http://www.neb.com/nebecomm/products/productR0622.asp" TargetMode="External"/><Relationship Id="rId187" Type="http://schemas.openxmlformats.org/officeDocument/2006/relationships/hyperlink" Target="http://www.neb.com/nebecomm/products/productR0160.asp" TargetMode="External"/><Relationship Id="rId188" Type="http://schemas.openxmlformats.org/officeDocument/2006/relationships/hyperlink" Target="http://www.neb.com/nebecomm/products/productR0620.asp" TargetMode="External"/><Relationship Id="rId189" Type="http://schemas.openxmlformats.org/officeDocument/2006/relationships/hyperlink" Target="http://www.neb.com/nebecomm/products/productR0135.asp" TargetMode="External"/><Relationship Id="rId80" Type="http://schemas.openxmlformats.org/officeDocument/2006/relationships/hyperlink" Target="http://www.neb.com/nebecomm/products/productR0624.asp" TargetMode="External"/><Relationship Id="rId81" Type="http://schemas.openxmlformats.org/officeDocument/2006/relationships/hyperlink" Target="http://www.neb.com/nebecomm/products/productR0528.asp" TargetMode="External"/><Relationship Id="rId82" Type="http://schemas.openxmlformats.org/officeDocument/2006/relationships/hyperlink" Target="http://www.neb.com/nebecomm/products/productR0641.asp" TargetMode="External"/><Relationship Id="rId83" Type="http://schemas.openxmlformats.org/officeDocument/2006/relationships/hyperlink" Target="http://www.neb.com/nebecomm/products/productR0565.asp" TargetMode="External"/><Relationship Id="rId84" Type="http://schemas.openxmlformats.org/officeDocument/2006/relationships/hyperlink" Target="http://www.neb.com/nebecomm/products/productR0175.asp" TargetMode="External"/><Relationship Id="rId85" Type="http://schemas.openxmlformats.org/officeDocument/2006/relationships/hyperlink" Target="http://www.neb.com/nebecomm/products/productR0561.asp" TargetMode="External"/><Relationship Id="rId86" Type="http://schemas.openxmlformats.org/officeDocument/2006/relationships/hyperlink" Target="http://www.neb.com/nebecomm/products/productR0520.asp" TargetMode="External"/><Relationship Id="rId87" Type="http://schemas.openxmlformats.org/officeDocument/2006/relationships/hyperlink" Target="http://www.neb.com/nebecomm/products/productR0633.asp" TargetMode="External"/><Relationship Id="rId88" Type="http://schemas.openxmlformats.org/officeDocument/2006/relationships/hyperlink" Target="http://www.neb.com/nebecomm/products/productR0597.asp" TargetMode="External"/><Relationship Id="rId89" Type="http://schemas.openxmlformats.org/officeDocument/2006/relationships/hyperlink" Target="http://www.neb.com/nebecomm/products/productR0148.asp" TargetMode="External"/><Relationship Id="rId110" Type="http://schemas.openxmlformats.org/officeDocument/2006/relationships/hyperlink" Target="http://www.neb.com/nebecomm/products/productR0574.asp" TargetMode="External"/><Relationship Id="rId111" Type="http://schemas.openxmlformats.org/officeDocument/2006/relationships/hyperlink" Target="http://www.neb.com/nebecomm/products/productR0648.asp" TargetMode="External"/><Relationship Id="rId112" Type="http://schemas.openxmlformats.org/officeDocument/2006/relationships/hyperlink" Target="http://www.neb.com/nebecomm/products/productR0173.asp" TargetMode="External"/><Relationship Id="rId113" Type="http://schemas.openxmlformats.org/officeDocument/2006/relationships/hyperlink" Target="http://www.neb.com/nebecomm/products/productR0614.asp" TargetMode="External"/><Relationship Id="rId114" Type="http://schemas.openxmlformats.org/officeDocument/2006/relationships/hyperlink" Target="http://www.neb.com/nebecomm/products/productR0707.asp" TargetMode="External"/><Relationship Id="rId115" Type="http://schemas.openxmlformats.org/officeDocument/2006/relationships/hyperlink" Target="http://www.neb.com/nebecomm/products/productR0654.asp" TargetMode="External"/><Relationship Id="rId116" Type="http://schemas.openxmlformats.org/officeDocument/2006/relationships/hyperlink" Target="http://www.neb.com/nebecomm/products/productR0172.asp" TargetMode="External"/><Relationship Id="rId117" Type="http://schemas.openxmlformats.org/officeDocument/2006/relationships/hyperlink" Target="http://www.neb.com/nebecomm/products/productR0711.asp" TargetMode="External"/><Relationship Id="rId118" Type="http://schemas.openxmlformats.org/officeDocument/2006/relationships/hyperlink" Target="http://www.neb.com/nebecomm/products/productR0190.asp" TargetMode="External"/><Relationship Id="rId119" Type="http://schemas.openxmlformats.org/officeDocument/2006/relationships/hyperlink" Target="http://www.neb.com/nebecomm/products/productR0564.asp" TargetMode="External"/><Relationship Id="rId150" Type="http://schemas.openxmlformats.org/officeDocument/2006/relationships/hyperlink" Target="http://www.neb.com/nebecomm/products/productR0158.asp" TargetMode="External"/><Relationship Id="rId151" Type="http://schemas.openxmlformats.org/officeDocument/2006/relationships/hyperlink" Target="http://www.neb.com/nebecomm/products/productR0153.asp" TargetMode="External"/><Relationship Id="rId152" Type="http://schemas.openxmlformats.org/officeDocument/2006/relationships/hyperlink" Target="http://www.neb.com/nebecomm/products/productR0118.asp" TargetMode="External"/><Relationship Id="rId10" Type="http://schemas.openxmlformats.org/officeDocument/2006/relationships/hyperlink" Target="http://www.neb.com/nebecomm/products/productR0609.asp" TargetMode="External"/><Relationship Id="rId11" Type="http://schemas.openxmlformats.org/officeDocument/2006/relationships/hyperlink" Target="http://www.neb.com/nebecomm/products/productR0541.asp" TargetMode="External"/><Relationship Id="rId12" Type="http://schemas.openxmlformats.org/officeDocument/2006/relationships/hyperlink" Target="http://www.neb.com/nebecomm/products/productR0527.asp" TargetMode="External"/><Relationship Id="rId13" Type="http://schemas.openxmlformats.org/officeDocument/2006/relationships/hyperlink" Target="http://www.neb.com/nebecomm/products/productR0600.asp" TargetMode="External"/><Relationship Id="rId14" Type="http://schemas.openxmlformats.org/officeDocument/2006/relationships/hyperlink" Target="http://www.neb.com/nebecomm/products/productR0144.asp" TargetMode="External"/><Relationship Id="rId15" Type="http://schemas.openxmlformats.org/officeDocument/2006/relationships/hyperlink" Target="http://www.neb.com/nebecomm/products/productR0652.asp" TargetMode="External"/><Relationship Id="rId16" Type="http://schemas.openxmlformats.org/officeDocument/2006/relationships/hyperlink" Target="http://www.neb.com/nebecomm/products/productR0137.asp" TargetMode="External"/><Relationship Id="rId17" Type="http://schemas.openxmlformats.org/officeDocument/2006/relationships/hyperlink" Target="http://www.neb.com/nebecomm/products/productR0187.asp" TargetMode="External"/><Relationship Id="rId18" Type="http://schemas.openxmlformats.org/officeDocument/2006/relationships/hyperlink" Target="http://www.neb.com/nebecomm/products/productR0696.asp" TargetMode="External"/><Relationship Id="rId19" Type="http://schemas.openxmlformats.org/officeDocument/2006/relationships/hyperlink" Target="http://www.neb.com/nebecomm/products/productR0127.asp" TargetMode="External"/><Relationship Id="rId153" Type="http://schemas.openxmlformats.org/officeDocument/2006/relationships/hyperlink" Target="http://www.neb.com/nebecomm/products/productR0708.asp" TargetMode="External"/><Relationship Id="rId154" Type="http://schemas.openxmlformats.org/officeDocument/2006/relationships/hyperlink" Target="http://www.neb.com/nebecomm/products/productR0556.asp" TargetMode="External"/><Relationship Id="rId155" Type="http://schemas.openxmlformats.org/officeDocument/2006/relationships/hyperlink" Target="http://www.neb.com/nebecomm/products/productR0119.asp" TargetMode="External"/><Relationship Id="rId156" Type="http://schemas.openxmlformats.org/officeDocument/2006/relationships/hyperlink" Target="http://www.neb.com/nebecomm/products/productR0639.asp" TargetMode="External"/><Relationship Id="rId157" Type="http://schemas.openxmlformats.org/officeDocument/2006/relationships/hyperlink" Target="http://www.neb.com/nebecomm/products/productR0167.asp" TargetMode="External"/><Relationship Id="rId158" Type="http://schemas.openxmlformats.org/officeDocument/2006/relationships/hyperlink" Target="http://www.neb.com/nebecomm/products/productR0594.asp" TargetMode="External"/><Relationship Id="rId159" Type="http://schemas.openxmlformats.org/officeDocument/2006/relationships/hyperlink" Target="http://www.neb.com/nebecomm/products/productR0596.asp" TargetMode="External"/><Relationship Id="rId190" Type="http://schemas.openxmlformats.org/officeDocument/2006/relationships/hyperlink" Target="http://www.neb.com/nebecomm/products/productR0695.asp" TargetMode="External"/><Relationship Id="rId191" Type="http://schemas.openxmlformats.org/officeDocument/2006/relationships/hyperlink" Target="http://www.neb.com/nebecomm/products/productR0534.asp" TargetMode="External"/><Relationship Id="rId192" Type="http://schemas.openxmlformats.org/officeDocument/2006/relationships/hyperlink" Target="http://www.neb.com/nebecomm/products/productR0575.asp" TargetMode="External"/><Relationship Id="rId50" Type="http://schemas.openxmlformats.org/officeDocument/2006/relationships/hyperlink" Target="http://www.neb.com/nebecomm/products/productR0592.asp" TargetMode="External"/><Relationship Id="rId51" Type="http://schemas.openxmlformats.org/officeDocument/2006/relationships/hyperlink" Target="http://www.neb.com/nebecomm/products/productR0110.asp" TargetMode="External"/><Relationship Id="rId52" Type="http://schemas.openxmlformats.org/officeDocument/2006/relationships/hyperlink" Target="http://www.neb.com/nebecomm/products/productR0638.asp" TargetMode="External"/><Relationship Id="rId53" Type="http://schemas.openxmlformats.org/officeDocument/2006/relationships/hyperlink" Target="http://www.neb.com/nebecomm/products/productR0536.asp" TargetMode="External"/><Relationship Id="rId54" Type="http://schemas.openxmlformats.org/officeDocument/2006/relationships/hyperlink" Target="http://www.neb.com/nebecomm/products/productR0555.asp" TargetMode="External"/><Relationship Id="rId55" Type="http://schemas.openxmlformats.org/officeDocument/2006/relationships/hyperlink" Target="http://www.neb.com/nebecomm/products/productR0608.asp" TargetMode="External"/><Relationship Id="rId56" Type="http://schemas.openxmlformats.org/officeDocument/2006/relationships/hyperlink" Target="http://www.neb.com/nebecomm/products/productR0196.asp" TargetMode="External"/><Relationship Id="rId57" Type="http://schemas.openxmlformats.org/officeDocument/2006/relationships/hyperlink" Target="http://www.neb.com/nebecomm/products/productR0174.asp" TargetMode="External"/><Relationship Id="rId58" Type="http://schemas.openxmlformats.org/officeDocument/2006/relationships/hyperlink" Target="http://www.neb.com/nebecomm/products/productR0163.asp" TargetMode="External"/><Relationship Id="rId59" Type="http://schemas.openxmlformats.org/officeDocument/2006/relationships/hyperlink" Target="http://www.neb.com/nebecomm/products/productR0601.asp" TargetMode="External"/><Relationship Id="rId193" Type="http://schemas.openxmlformats.org/officeDocument/2006/relationships/hyperlink" Target="http://www.neb.com/nebecomm/products/productR0525.asp" TargetMode="External"/><Relationship Id="rId194" Type="http://schemas.openxmlformats.org/officeDocument/2006/relationships/hyperlink" Target="http://www.neb.com/nebecomm/products/productR0657.asp" TargetMode="External"/><Relationship Id="rId195" Type="http://schemas.openxmlformats.org/officeDocument/2006/relationships/hyperlink" Target="http://www.neb.com/nebecomm/products/productR0519.asp" TargetMode="External"/><Relationship Id="rId196" Type="http://schemas.openxmlformats.org/officeDocument/2006/relationships/hyperlink" Target="http://www.neb.com/nebecomm/products/productR0129.asp" TargetMode="External"/><Relationship Id="rId197" Type="http://schemas.openxmlformats.org/officeDocument/2006/relationships/hyperlink" Target="http://www.neb.com/nebecomm/products/productR0656.asp" TargetMode="External"/><Relationship Id="rId198" Type="http://schemas.openxmlformats.org/officeDocument/2006/relationships/hyperlink" Target="http://www.neb.com/nebecomm/products/productR0567.asp" TargetMode="External"/><Relationship Id="rId199" Type="http://schemas.openxmlformats.org/officeDocument/2006/relationships/hyperlink" Target="http://www.neb.com/nebecomm/products/productR0531.asp" TargetMode="External"/><Relationship Id="rId90" Type="http://schemas.openxmlformats.org/officeDocument/2006/relationships/hyperlink" Target="http://www.neb.com/nebecomm/products/productR0539.asp" TargetMode="External"/><Relationship Id="rId91" Type="http://schemas.openxmlformats.org/officeDocument/2006/relationships/hyperlink" Target="http://www.neb.com/nebecomm/products/productR0194.asp" TargetMode="External"/><Relationship Id="rId92" Type="http://schemas.openxmlformats.org/officeDocument/2006/relationships/hyperlink" Target="http://www.neb.com/nebecomm/products/productR0134.asp" TargetMode="External"/><Relationship Id="rId93" Type="http://schemas.openxmlformats.org/officeDocument/2006/relationships/hyperlink" Target="http://www.neb.com/nebecomm/products/productR0706.asp" TargetMode="External"/><Relationship Id="rId94" Type="http://schemas.openxmlformats.org/officeDocument/2006/relationships/hyperlink" Target="http://www.neb.com/nebecomm/products/productR0154.asp" TargetMode="External"/><Relationship Id="rId95" Type="http://schemas.openxmlformats.org/officeDocument/2006/relationships/hyperlink" Target="http://www.neb.com/nebecomm/products/productR0117.asp" TargetMode="External"/><Relationship Id="rId96" Type="http://schemas.openxmlformats.org/officeDocument/2006/relationships/hyperlink" Target="http://www.neb.com/nebecomm/products/productR0659.asp" TargetMode="External"/><Relationship Id="rId97" Type="http://schemas.openxmlformats.org/officeDocument/2006/relationships/hyperlink" Target="http://www.neb.com/nebecomm/products/productR0593.asp" TargetMode="External"/><Relationship Id="rId98" Type="http://schemas.openxmlformats.org/officeDocument/2006/relationships/hyperlink" Target="http://www.neb.com/nebecomm/products/productR0584.asp" TargetMode="External"/><Relationship Id="rId99" Type="http://schemas.openxmlformats.org/officeDocument/2006/relationships/hyperlink" Target="http://www.neb.com/nebecomm/products/productR0530.asp" TargetMode="External"/><Relationship Id="rId120" Type="http://schemas.openxmlformats.org/officeDocument/2006/relationships/hyperlink" Target="http://www.neb.com/nebecomm/products/productR0143.asp" TargetMode="External"/><Relationship Id="rId121" Type="http://schemas.openxmlformats.org/officeDocument/2006/relationships/hyperlink" Target="http://www.neb.com/nebecomm/products/productR0630.asp" TargetMode="External"/><Relationship Id="rId122" Type="http://schemas.openxmlformats.org/officeDocument/2006/relationships/hyperlink" Target="http://www.neb.com/nebecomm/products/productR0703.asp" TargetMode="External"/><Relationship Id="rId123" Type="http://schemas.openxmlformats.org/officeDocument/2006/relationships/hyperlink" Target="http://www.neb.com/nebecomm/products/productR0139.asp" TargetMode="External"/><Relationship Id="rId124" Type="http://schemas.openxmlformats.org/officeDocument/2006/relationships/hyperlink" Target="http://www.neb.com/nebecomm/products/productR0124.asp" TargetMode="External"/><Relationship Id="rId125" Type="http://schemas.openxmlformats.org/officeDocument/2006/relationships/hyperlink" Target="http://www.neb.com/nebecomm/products/productR0199.asp" TargetMode="External"/><Relationship Id="rId126" Type="http://schemas.openxmlformats.org/officeDocument/2006/relationships/hyperlink" Target="http://www.neb.com/nebecomm/products/productR0178.asp" TargetMode="External"/><Relationship Id="rId127" Type="http://schemas.openxmlformats.org/officeDocument/2006/relationships/hyperlink" Target="http://www.neb.com/nebecomm/products/productR0579.asp" TargetMode="External"/><Relationship Id="rId128" Type="http://schemas.openxmlformats.org/officeDocument/2006/relationships/hyperlink" Target="http://www.neb.com/nebecomm/products/productR0573.asp" TargetMode="External"/><Relationship Id="rId129" Type="http://schemas.openxmlformats.org/officeDocument/2006/relationships/hyperlink" Target="http://www.neb.com/nebecomm/products/productR0712.asp" TargetMode="External"/><Relationship Id="rId160" Type="http://schemas.openxmlformats.org/officeDocument/2006/relationships/hyperlink" Target="http://www.neb.com/nebecomm/products/productR0121.asp" TargetMode="External"/><Relationship Id="rId161" Type="http://schemas.openxmlformats.org/officeDocument/2006/relationships/hyperlink" Target="http://www.neb.com/nebecomm/products/productR0507.asp" TargetMode="External"/><Relationship Id="rId162" Type="http://schemas.openxmlformats.org/officeDocument/2006/relationships/hyperlink" Target="http://www.neb.com/nebecomm/products/productR0559.asp" TargetMode="External"/><Relationship Id="rId20" Type="http://schemas.openxmlformats.org/officeDocument/2006/relationships/hyperlink" Target="http://www.neb.com/nebecomm/products/productR0526.asp" TargetMode="External"/><Relationship Id="rId21" Type="http://schemas.openxmlformats.org/officeDocument/2006/relationships/hyperlink" Target="http://www.neb.com/nebecomm/products/productR0604.asp" TargetMode="External"/><Relationship Id="rId22" Type="http://schemas.openxmlformats.org/officeDocument/2006/relationships/hyperlink" Target="http://www.neb.com/nebecomm/products/productR0645.asp" TargetMode="External"/><Relationship Id="rId23" Type="http://schemas.openxmlformats.org/officeDocument/2006/relationships/hyperlink" Target="http://www.neb.com/nebecomm/products/productR0587.asp" TargetMode="External"/><Relationship Id="rId24" Type="http://schemas.openxmlformats.org/officeDocument/2006/relationships/hyperlink" Target="http://www.neb.com/nebecomm/products/productR0628.asp" TargetMode="External"/><Relationship Id="rId25" Type="http://schemas.openxmlformats.org/officeDocument/2006/relationships/hyperlink" Target="http://www.neb.com/nebecomm/products/productR0532.asp" TargetMode="External"/><Relationship Id="rId26" Type="http://schemas.openxmlformats.org/officeDocument/2006/relationships/hyperlink" Target="http://www.neb.com/nebecomm/products/productR3510.asp" TargetMode="External"/><Relationship Id="rId27" Type="http://schemas.openxmlformats.org/officeDocument/2006/relationships/hyperlink" Target="http://www.neb.com/nebecomm/products/productR0634.asp" TargetMode="External"/><Relationship Id="rId28" Type="http://schemas.openxmlformats.org/officeDocument/2006/relationships/hyperlink" Target="http://www.neb.com/nebecomm/products/productR0646.asp" TargetMode="External"/><Relationship Id="rId29" Type="http://schemas.openxmlformats.org/officeDocument/2006/relationships/hyperlink" Target="http://www.neb.com/nebecomm/products/productR0514.asp" TargetMode="External"/><Relationship Id="rId163" Type="http://schemas.openxmlformats.org/officeDocument/2006/relationships/hyperlink" Target="http://www.neb.com/nebecomm/products/productR0161.asp" TargetMode="External"/><Relationship Id="rId164" Type="http://schemas.openxmlformats.org/officeDocument/2006/relationships/hyperlink" Target="http://www.neb.com/nebecomm/products/productR0616.asp" TargetMode="External"/><Relationship Id="rId165" Type="http://schemas.openxmlformats.org/officeDocument/2006/relationships/hyperlink" Target="http://www.neb.com/nebecomm/products/productR0583.asp" TargetMode="External"/><Relationship Id="rId166" Type="http://schemas.openxmlformats.org/officeDocument/2006/relationships/hyperlink" Target="http://www.neb.com/nebecomm/products/productR0105.asp" TargetMode="External"/><Relationship Id="rId167" Type="http://schemas.openxmlformats.org/officeDocument/2006/relationships/hyperlink" Target="http://www.neb.com/nebecomm/products/productR0560.asp" TargetMode="External"/><Relationship Id="rId168" Type="http://schemas.openxmlformats.org/officeDocument/2006/relationships/hyperlink" Target="http://www.neb.com/nebecomm/products/productR0103.asp" TargetMode="External"/><Relationship Id="rId169" Type="http://schemas.openxmlformats.org/officeDocument/2006/relationships/hyperlink" Target="http://www.neb.com/nebecomm/products/productR0570.asp" TargetMode="External"/><Relationship Id="rId200" Type="http://schemas.openxmlformats.org/officeDocument/2006/relationships/hyperlink" Target="http://www.neb.com/nebecomm/products/productR0508.asp" TargetMode="External"/><Relationship Id="rId201" Type="http://schemas.openxmlformats.org/officeDocument/2006/relationships/drawing" Target="../drawings/drawing3.xml"/><Relationship Id="rId60" Type="http://schemas.openxmlformats.org/officeDocument/2006/relationships/hyperlink" Target="http://www.neb.com/nebecomm/products/productR0631.asp" TargetMode="External"/><Relationship Id="rId61" Type="http://schemas.openxmlformats.org/officeDocument/2006/relationships/hyperlink" Target="http://www.neb.com/nebecomm/products/productR0632.asp" TargetMode="External"/><Relationship Id="rId62" Type="http://schemas.openxmlformats.org/officeDocument/2006/relationships/hyperlink" Target="http://www.neb.com/nebecomm/products/productR0649.asp" TargetMode="External"/><Relationship Id="rId63" Type="http://schemas.openxmlformats.org/officeDocument/2006/relationships/hyperlink" Target="http://www.neb.com/nebecomm/products/productR0524.asp" TargetMode="External"/><Relationship Id="rId64" Type="http://schemas.openxmlformats.org/officeDocument/2006/relationships/hyperlink" Target="http://www.neb.com/nebecomm/products/productR0521.asp" TargetMode="External"/><Relationship Id="rId65" Type="http://schemas.openxmlformats.org/officeDocument/2006/relationships/hyperlink" Target="http://www.neb.com/nebecomm/products/productR0621.asp" TargetMode="External"/><Relationship Id="rId66" Type="http://schemas.openxmlformats.org/officeDocument/2006/relationships/hyperlink" Target="http://www.neb.com/nebecomm/products/productR0168.asp" TargetMode="External"/><Relationship Id="rId67" Type="http://schemas.openxmlformats.org/officeDocument/2006/relationships/hyperlink" Target="http://www.neb.com/nebecomm/products/productR0611.asp" TargetMode="External"/><Relationship Id="rId68" Type="http://schemas.openxmlformats.org/officeDocument/2006/relationships/hyperlink" Target="http://www.neb.com/nebecomm/products/productR0545.asp" TargetMode="External"/><Relationship Id="rId69" Type="http://schemas.openxmlformats.org/officeDocument/2006/relationships/hyperlink" Target="http://www.neb.com/nebecomm/products/productR0518.asp" TargetMode="External"/><Relationship Id="rId130" Type="http://schemas.openxmlformats.org/officeDocument/2006/relationships/hyperlink" Target="http://www.neb.com/nebecomm/products/productR0644.asp" TargetMode="External"/><Relationship Id="rId131" Type="http://schemas.openxmlformats.org/officeDocument/2006/relationships/hyperlink" Target="http://www.neb.com/nebecomm/products/productR0569.asp" TargetMode="External"/><Relationship Id="rId132" Type="http://schemas.openxmlformats.org/officeDocument/2006/relationships/hyperlink" Target="http://www.neb.com/nebecomm/products/productR0585.asp" TargetMode="External"/><Relationship Id="rId133" Type="http://schemas.openxmlformats.org/officeDocument/2006/relationships/hyperlink" Target="http://www.neb.com/nebecomm/products/productR0120.asp" TargetMode="External"/><Relationship Id="rId134" Type="http://schemas.openxmlformats.org/officeDocument/2006/relationships/hyperlink" Target="http://www.neb.com/nebecomm/products/productR0513.asp" TargetMode="External"/><Relationship Id="rId135" Type="http://schemas.openxmlformats.org/officeDocument/2006/relationships/hyperlink" Target="http://www.neb.com/nebecomm/products/productR0627.asp" TargetMode="External"/><Relationship Id="rId136" Type="http://schemas.openxmlformats.org/officeDocument/2006/relationships/hyperlink" Target="http://www.neb.com/nebecomm/products/productR0647.asp" TargetMode="External"/><Relationship Id="rId137" Type="http://schemas.openxmlformats.org/officeDocument/2006/relationships/hyperlink" Target="http://www.neb.com/nebecomm/products/productR0109.asp" TargetMode="External"/><Relationship Id="rId138" Type="http://schemas.openxmlformats.org/officeDocument/2006/relationships/hyperlink" Target="http://www.neb.com/nebecomm/products/productR0588.asp" TargetMode="External"/><Relationship Id="rId139" Type="http://schemas.openxmlformats.org/officeDocument/2006/relationships/hyperlink" Target="http://www.neb.com/nebecomm/products/productR0123.asp" TargetMode="External"/><Relationship Id="rId170" Type="http://schemas.openxmlformats.org/officeDocument/2006/relationships/hyperlink" Target="http://www.neb.com/nebecomm/products/productR0566.asp" TargetMode="External"/><Relationship Id="rId171" Type="http://schemas.openxmlformats.org/officeDocument/2006/relationships/hyperlink" Target="http://www.neb.com/nebecomm/products/productR0602.asp" TargetMode="External"/><Relationship Id="rId172" Type="http://schemas.openxmlformats.org/officeDocument/2006/relationships/hyperlink" Target="http://www.neb.com/nebecomm/products/productR0562.asp" TargetMode="External"/><Relationship Id="rId30" Type="http://schemas.openxmlformats.org/officeDocument/2006/relationships/hyperlink" Target="http://www.neb.com/nebecomm/products/productR0664.asp" TargetMode="External"/><Relationship Id="rId31" Type="http://schemas.openxmlformats.org/officeDocument/2006/relationships/hyperlink" Target="http://www.neb.com/nebecomm/products/productR0582.asp" TargetMode="External"/><Relationship Id="rId32" Type="http://schemas.openxmlformats.org/officeDocument/2006/relationships/hyperlink" Target="http://www.neb.com/nebecomm/products/productR0111.asp" TargetMode="External"/><Relationship Id="rId33" Type="http://schemas.openxmlformats.org/officeDocument/2006/relationships/hyperlink" Target="http://www.neb.com/nebecomm/products/productR0640.asp" TargetMode="External"/><Relationship Id="rId34" Type="http://schemas.openxmlformats.org/officeDocument/2006/relationships/hyperlink" Target="http://www.neb.com/nebecomm/products/productR0650.asp" TargetMode="External"/><Relationship Id="rId35" Type="http://schemas.openxmlformats.org/officeDocument/2006/relationships/hyperlink" Target="http://www.neb.com/nebecomm/products/productR0125.asp" TargetMode="External"/><Relationship Id="rId36" Type="http://schemas.openxmlformats.org/officeDocument/2006/relationships/hyperlink" Target="http://www.neb.com/nebecomm/products/productR0571.asp" TargetMode="External"/><Relationship Id="rId37" Type="http://schemas.openxmlformats.org/officeDocument/2006/relationships/hyperlink" Target="http://www.neb.com/nebecomm/products/productR0662.asp" TargetMode="External"/><Relationship Id="rId38" Type="http://schemas.openxmlformats.org/officeDocument/2006/relationships/hyperlink" Target="http://www.neb.com/nebecomm/products/productR0533.asp" TargetMode="External"/><Relationship Id="rId39" Type="http://schemas.openxmlformats.org/officeDocument/2006/relationships/hyperlink" Target="http://www.neb.com/nebecomm/products/productR0113.asp" TargetMode="External"/><Relationship Id="rId173" Type="http://schemas.openxmlformats.org/officeDocument/2006/relationships/hyperlink" Target="http://www.neb.com/nebecomm/products/productR0523.asp" TargetMode="External"/><Relationship Id="rId174" Type="http://schemas.openxmlformats.org/officeDocument/2006/relationships/hyperlink" Target="http://www.neb.com/nebecomm/products/productR0107.asp" TargetMode="External"/><Relationship Id="rId175" Type="http://schemas.openxmlformats.org/officeDocument/2006/relationships/hyperlink" Target="http://www.neb.com/nebecomm/products/productR0710.asp" TargetMode="External"/><Relationship Id="rId176" Type="http://schemas.openxmlformats.org/officeDocument/2006/relationships/hyperlink" Target="http://www.neb.com/nebecomm/products/productR0503.asp" TargetMode="External"/><Relationship Id="rId177" Type="http://schemas.openxmlformats.org/officeDocument/2006/relationships/hyperlink" Target="http://www.neb.com/nebecomm/products/productR0506.asp" TargetMode="External"/><Relationship Id="rId178" Type="http://schemas.openxmlformats.org/officeDocument/2006/relationships/hyperlink" Target="http://www.neb.com/nebecomm/products/productR0130.asp" TargetMode="External"/><Relationship Id="rId179" Type="http://schemas.openxmlformats.org/officeDocument/2006/relationships/hyperlink" Target="http://www.neb.com/nebecomm/products/productR0694.asp" TargetMode="External"/><Relationship Id="rId70" Type="http://schemas.openxmlformats.org/officeDocument/2006/relationships/hyperlink" Target="http://www.neb.com/nebecomm/products/productR0501.asp" TargetMode="External"/><Relationship Id="rId71" Type="http://schemas.openxmlformats.org/officeDocument/2006/relationships/hyperlink" Target="http://www.neb.com/nebecomm/products/productR0554.asp" TargetMode="External"/><Relationship Id="rId72" Type="http://schemas.openxmlformats.org/officeDocument/2006/relationships/hyperlink" Target="http://www.neb.com/nebecomm/products/productR0699.asp" TargetMode="External"/><Relationship Id="rId73" Type="http://schemas.openxmlformats.org/officeDocument/2006/relationships/hyperlink" Target="http://www.neb.com/nebecomm/products/productR0553.asp" TargetMode="External"/><Relationship Id="rId74" Type="http://schemas.openxmlformats.org/officeDocument/2006/relationships/hyperlink" Target="http://www.neb.com/nebecomm/products/productR0580.asp" TargetMode="External"/><Relationship Id="rId75" Type="http://schemas.openxmlformats.org/officeDocument/2006/relationships/hyperlink" Target="http://www.neb.com/nebecomm/products/productR0615.asp" TargetMode="External"/><Relationship Id="rId76" Type="http://schemas.openxmlformats.org/officeDocument/2006/relationships/hyperlink" Target="http://www.neb.com/nebecomm/products/productR0577.asp" TargetMode="External"/><Relationship Id="rId77" Type="http://schemas.openxmlformats.org/officeDocument/2006/relationships/hyperlink" Target="http://www.neb.com/nebecomm/products/productR0661.asp" TargetMode="External"/><Relationship Id="rId78" Type="http://schemas.openxmlformats.org/officeDocument/2006/relationships/hyperlink" Target="http://www.neb.com/nebecomm/products/productR0603.asp" TargetMode="External"/><Relationship Id="rId79" Type="http://schemas.openxmlformats.org/officeDocument/2006/relationships/hyperlink" Target="http://www.neb.com/nebecomm/products/productR0568.asp" TargetMode="External"/><Relationship Id="rId1" Type="http://schemas.openxmlformats.org/officeDocument/2006/relationships/hyperlink" Target="http://www.neb.com/nebecomm/products/productR0598.asp" TargetMode="External"/><Relationship Id="rId2" Type="http://schemas.openxmlformats.org/officeDocument/2006/relationships/hyperlink" Target="http://www.neb.com/nebecomm/products/productR0538.asp" TargetMode="External"/><Relationship Id="rId3" Type="http://schemas.openxmlformats.org/officeDocument/2006/relationships/hyperlink" Target="http://www.neb.com/nebecomm/products/productR0655.asp" TargetMode="External"/><Relationship Id="rId4" Type="http://schemas.openxmlformats.org/officeDocument/2006/relationships/hyperlink" Target="http://www.neb.com/nebecomm/products/productR0605.asp" TargetMode="External"/><Relationship Id="rId100" Type="http://schemas.openxmlformats.org/officeDocument/2006/relationships/hyperlink" Target="http://www.neb.com/nebecomm/products/productR0116.asp" TargetMode="External"/><Relationship Id="rId101" Type="http://schemas.openxmlformats.org/officeDocument/2006/relationships/hyperlink" Target="http://www.neb.com/nebecomm/products/productR0581.asp" TargetMode="External"/><Relationship Id="rId102" Type="http://schemas.openxmlformats.org/officeDocument/2006/relationships/hyperlink" Target="http://www.neb.com/nebecomm/products/productR0610.asp" TargetMode="External"/><Relationship Id="rId103" Type="http://schemas.openxmlformats.org/officeDocument/2006/relationships/hyperlink" Target="http://www.neb.com/nebecomm/products/productR0607.asp" TargetMode="External"/><Relationship Id="rId104" Type="http://schemas.openxmlformats.org/officeDocument/2006/relationships/hyperlink" Target="http://www.neb.com/nebecomm/products/productR0515.asp" TargetMode="External"/><Relationship Id="rId105" Type="http://schemas.openxmlformats.org/officeDocument/2006/relationships/hyperlink" Target="http://www.neb.com/nebecomm/products/productR0155.asp" TargetMode="External"/><Relationship Id="rId106" Type="http://schemas.openxmlformats.org/officeDocument/2006/relationships/hyperlink" Target="http://www.neb.com/nebecomm/products/productR0636.asp" TargetMode="External"/><Relationship Id="rId107" Type="http://schemas.openxmlformats.org/officeDocument/2006/relationships/hyperlink" Target="http://www.neb.com/nebecomm/products/productR0176.asp" TargetMode="External"/><Relationship Id="rId108" Type="http://schemas.openxmlformats.org/officeDocument/2006/relationships/hyperlink" Target="http://www.neb.com/nebecomm/products/productR0537.asp" TargetMode="External"/><Relationship Id="rId109" Type="http://schemas.openxmlformats.org/officeDocument/2006/relationships/hyperlink" Target="http://www.neb.com/nebecomm/products/productR0546.asp" TargetMode="External"/><Relationship Id="rId5" Type="http://schemas.openxmlformats.org/officeDocument/2006/relationships/hyperlink" Target="http://www.neb.com/nebecomm/products/productR0198.asp" TargetMode="External"/><Relationship Id="rId6" Type="http://schemas.openxmlformats.org/officeDocument/2006/relationships/hyperlink" Target="http://www.neb.com/nebecomm/products/productR0623.asp" TargetMode="External"/><Relationship Id="rId7" Type="http://schemas.openxmlformats.org/officeDocument/2006/relationships/hyperlink" Target="http://www.neb.com/nebecomm/products/productR0619.asp" TargetMode="External"/><Relationship Id="rId8" Type="http://schemas.openxmlformats.org/officeDocument/2006/relationships/hyperlink" Target="http://www.neb.com/nebecomm/products/productR0618.asp" TargetMode="External"/><Relationship Id="rId9" Type="http://schemas.openxmlformats.org/officeDocument/2006/relationships/hyperlink" Target="http://www.neb.com/nebecomm/products/productR0613.asp" TargetMode="External"/><Relationship Id="rId140" Type="http://schemas.openxmlformats.org/officeDocument/2006/relationships/hyperlink" Target="http://www.neb.com/nebecomm/products/productR0544.asp" TargetMode="External"/><Relationship Id="rId141" Type="http://schemas.openxmlformats.org/officeDocument/2006/relationships/hyperlink" Target="http://www.neb.com/nebecomm/products/productR0191.asp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molecularworkshop.com/data/endonucleases.html" TargetMode="External"/><Relationship Id="rId14" Type="http://schemas.openxmlformats.org/officeDocument/2006/relationships/hyperlink" Target="http://www.molecularworkshop.com/data/endonucleases.html" TargetMode="External"/><Relationship Id="rId15" Type="http://schemas.openxmlformats.org/officeDocument/2006/relationships/hyperlink" Target="http://www.molecularworkshop.com/data/endonucleases.html" TargetMode="External"/><Relationship Id="rId16" Type="http://schemas.openxmlformats.org/officeDocument/2006/relationships/hyperlink" Target="http://www.molecularworkshop.com/data/endonucleases.html" TargetMode="External"/><Relationship Id="rId17" Type="http://schemas.openxmlformats.org/officeDocument/2006/relationships/hyperlink" Target="http://www.molecularworkshop.com/data/endonucleases.html" TargetMode="External"/><Relationship Id="rId18" Type="http://schemas.openxmlformats.org/officeDocument/2006/relationships/hyperlink" Target="http://www.molecularworkshop.com/data/endonucleases.html" TargetMode="External"/><Relationship Id="rId19" Type="http://schemas.openxmlformats.org/officeDocument/2006/relationships/hyperlink" Target="http://www.molecularworkshop.com/data/endonucleases.html" TargetMode="External"/><Relationship Id="rId63" Type="http://schemas.openxmlformats.org/officeDocument/2006/relationships/hyperlink" Target="http://www.molecularworkshop.com/data/endonucleases.html" TargetMode="External"/><Relationship Id="rId64" Type="http://schemas.openxmlformats.org/officeDocument/2006/relationships/hyperlink" Target="http://www.molecularworkshop.com/data/endonucleases.html" TargetMode="External"/><Relationship Id="rId65" Type="http://schemas.openxmlformats.org/officeDocument/2006/relationships/drawing" Target="../drawings/drawing2.xml"/><Relationship Id="rId50" Type="http://schemas.openxmlformats.org/officeDocument/2006/relationships/hyperlink" Target="http://www.molecularworkshop.com/data/endonucleases.html" TargetMode="External"/><Relationship Id="rId51" Type="http://schemas.openxmlformats.org/officeDocument/2006/relationships/hyperlink" Target="http://www.molecularworkshop.com/data/endonucleases.html" TargetMode="External"/><Relationship Id="rId52" Type="http://schemas.openxmlformats.org/officeDocument/2006/relationships/hyperlink" Target="http://www.molecularworkshop.com/data/endonucleases.html" TargetMode="External"/><Relationship Id="rId53" Type="http://schemas.openxmlformats.org/officeDocument/2006/relationships/hyperlink" Target="http://www.molecularworkshop.com/data/endonucleases.html" TargetMode="External"/><Relationship Id="rId54" Type="http://schemas.openxmlformats.org/officeDocument/2006/relationships/hyperlink" Target="http://www.molecularworkshop.com/data/endonucleases.html" TargetMode="External"/><Relationship Id="rId55" Type="http://schemas.openxmlformats.org/officeDocument/2006/relationships/hyperlink" Target="http://www.molecularworkshop.com/data/endonucleases.html" TargetMode="External"/><Relationship Id="rId56" Type="http://schemas.openxmlformats.org/officeDocument/2006/relationships/hyperlink" Target="http://www.molecularworkshop.com/data/endonucleases.html" TargetMode="External"/><Relationship Id="rId57" Type="http://schemas.openxmlformats.org/officeDocument/2006/relationships/hyperlink" Target="http://www.molecularworkshop.com/data/endonucleases.html" TargetMode="External"/><Relationship Id="rId58" Type="http://schemas.openxmlformats.org/officeDocument/2006/relationships/hyperlink" Target="http://www.molecularworkshop.com/data/endonucleases.html" TargetMode="External"/><Relationship Id="rId59" Type="http://schemas.openxmlformats.org/officeDocument/2006/relationships/hyperlink" Target="http://www.molecularworkshop.com/data/endonucleases.html" TargetMode="External"/><Relationship Id="rId40" Type="http://schemas.openxmlformats.org/officeDocument/2006/relationships/hyperlink" Target="http://www.molecularworkshop.com/data/endonucleases.html" TargetMode="External"/><Relationship Id="rId41" Type="http://schemas.openxmlformats.org/officeDocument/2006/relationships/hyperlink" Target="http://www.molecularworkshop.com/data/endonucleases.html" TargetMode="External"/><Relationship Id="rId42" Type="http://schemas.openxmlformats.org/officeDocument/2006/relationships/hyperlink" Target="http://www.molecularworkshop.com/data/endonucleases.html" TargetMode="External"/><Relationship Id="rId43" Type="http://schemas.openxmlformats.org/officeDocument/2006/relationships/hyperlink" Target="http://www.molecularworkshop.com/data/endonucleases.html" TargetMode="External"/><Relationship Id="rId44" Type="http://schemas.openxmlformats.org/officeDocument/2006/relationships/hyperlink" Target="http://www.molecularworkshop.com/data/endonucleases.html" TargetMode="External"/><Relationship Id="rId45" Type="http://schemas.openxmlformats.org/officeDocument/2006/relationships/hyperlink" Target="http://www.molecularworkshop.com/data/endonucleases.html" TargetMode="External"/><Relationship Id="rId46" Type="http://schemas.openxmlformats.org/officeDocument/2006/relationships/hyperlink" Target="http://www.molecularworkshop.com/data/endonucleases.html" TargetMode="External"/><Relationship Id="rId47" Type="http://schemas.openxmlformats.org/officeDocument/2006/relationships/hyperlink" Target="http://www.molecularworkshop.com/data/endonucleases.html" TargetMode="External"/><Relationship Id="rId48" Type="http://schemas.openxmlformats.org/officeDocument/2006/relationships/hyperlink" Target="http://www.molecularworkshop.com/data/endonucleases.html" TargetMode="External"/><Relationship Id="rId49" Type="http://schemas.openxmlformats.org/officeDocument/2006/relationships/hyperlink" Target="http://www.molecularworkshop.com/data/endonucleases.html" TargetMode="External"/><Relationship Id="rId1" Type="http://schemas.openxmlformats.org/officeDocument/2006/relationships/hyperlink" Target="http://www.molecularworkshop.com/data/endonucleases.html" TargetMode="External"/><Relationship Id="rId2" Type="http://schemas.openxmlformats.org/officeDocument/2006/relationships/hyperlink" Target="http://www.molecularworkshop.com/data/endonucleases.html" TargetMode="External"/><Relationship Id="rId3" Type="http://schemas.openxmlformats.org/officeDocument/2006/relationships/hyperlink" Target="http://www.molecularworkshop.com/data/endonucleases.html" TargetMode="External"/><Relationship Id="rId4" Type="http://schemas.openxmlformats.org/officeDocument/2006/relationships/hyperlink" Target="http://www.molecularworkshop.com/data/endonucleases.html" TargetMode="External"/><Relationship Id="rId5" Type="http://schemas.openxmlformats.org/officeDocument/2006/relationships/hyperlink" Target="http://www.molecularworkshop.com/data/endonucleases.html" TargetMode="External"/><Relationship Id="rId6" Type="http://schemas.openxmlformats.org/officeDocument/2006/relationships/hyperlink" Target="http://www.molecularworkshop.com/data/endonucleases.html" TargetMode="External"/><Relationship Id="rId7" Type="http://schemas.openxmlformats.org/officeDocument/2006/relationships/hyperlink" Target="http://www.molecularworkshop.com/data/endonucleases.html" TargetMode="External"/><Relationship Id="rId8" Type="http://schemas.openxmlformats.org/officeDocument/2006/relationships/hyperlink" Target="http://www.molecularworkshop.com/data/endonucleases.html" TargetMode="External"/><Relationship Id="rId9" Type="http://schemas.openxmlformats.org/officeDocument/2006/relationships/hyperlink" Target="http://www.molecularworkshop.com/data/endonucleases.html" TargetMode="External"/><Relationship Id="rId30" Type="http://schemas.openxmlformats.org/officeDocument/2006/relationships/hyperlink" Target="http://www.molecularworkshop.com/data/endonucleases.html" TargetMode="External"/><Relationship Id="rId31" Type="http://schemas.openxmlformats.org/officeDocument/2006/relationships/hyperlink" Target="http://www.molecularworkshop.com/data/endonucleases.html" TargetMode="External"/><Relationship Id="rId32" Type="http://schemas.openxmlformats.org/officeDocument/2006/relationships/hyperlink" Target="http://www.molecularworkshop.com/data/endonucleases.html" TargetMode="External"/><Relationship Id="rId33" Type="http://schemas.openxmlformats.org/officeDocument/2006/relationships/hyperlink" Target="http://www.molecularworkshop.com/data/endonucleases.html" TargetMode="External"/><Relationship Id="rId34" Type="http://schemas.openxmlformats.org/officeDocument/2006/relationships/hyperlink" Target="http://www.molecularworkshop.com/data/endonucleases.html" TargetMode="External"/><Relationship Id="rId35" Type="http://schemas.openxmlformats.org/officeDocument/2006/relationships/hyperlink" Target="http://www.molecularworkshop.com/data/endonucleases.html" TargetMode="External"/><Relationship Id="rId36" Type="http://schemas.openxmlformats.org/officeDocument/2006/relationships/hyperlink" Target="http://www.molecularworkshop.com/data/endonucleases.html" TargetMode="External"/><Relationship Id="rId37" Type="http://schemas.openxmlformats.org/officeDocument/2006/relationships/hyperlink" Target="http://www.molecularworkshop.com/data/endonucleases.html" TargetMode="External"/><Relationship Id="rId38" Type="http://schemas.openxmlformats.org/officeDocument/2006/relationships/hyperlink" Target="http://www.molecularworkshop.com/data/endonucleases.html" TargetMode="External"/><Relationship Id="rId39" Type="http://schemas.openxmlformats.org/officeDocument/2006/relationships/hyperlink" Target="http://www.molecularworkshop.com/data/endonucleases.html" TargetMode="External"/><Relationship Id="rId20" Type="http://schemas.openxmlformats.org/officeDocument/2006/relationships/hyperlink" Target="http://www.molecularworkshop.com/data/endonucleases.html" TargetMode="External"/><Relationship Id="rId21" Type="http://schemas.openxmlformats.org/officeDocument/2006/relationships/hyperlink" Target="http://www.molecularworkshop.com/data/endonucleases.html" TargetMode="External"/><Relationship Id="rId22" Type="http://schemas.openxmlformats.org/officeDocument/2006/relationships/hyperlink" Target="http://www.molecularworkshop.com/data/endonucleases.html" TargetMode="External"/><Relationship Id="rId23" Type="http://schemas.openxmlformats.org/officeDocument/2006/relationships/hyperlink" Target="http://www.molecularworkshop.com/data/endonucleases.html" TargetMode="External"/><Relationship Id="rId24" Type="http://schemas.openxmlformats.org/officeDocument/2006/relationships/hyperlink" Target="http://www.molecularworkshop.com/data/endonucleases.html" TargetMode="External"/><Relationship Id="rId25" Type="http://schemas.openxmlformats.org/officeDocument/2006/relationships/hyperlink" Target="http://www.molecularworkshop.com/data/endonucleases.html" TargetMode="External"/><Relationship Id="rId26" Type="http://schemas.openxmlformats.org/officeDocument/2006/relationships/hyperlink" Target="http://www.molecularworkshop.com/data/endonucleases.html" TargetMode="External"/><Relationship Id="rId27" Type="http://schemas.openxmlformats.org/officeDocument/2006/relationships/hyperlink" Target="http://www.molecularworkshop.com/data/endonucleases.html" TargetMode="External"/><Relationship Id="rId28" Type="http://schemas.openxmlformats.org/officeDocument/2006/relationships/hyperlink" Target="http://www.molecularworkshop.com/data/endonucleases.html" TargetMode="External"/><Relationship Id="rId29" Type="http://schemas.openxmlformats.org/officeDocument/2006/relationships/hyperlink" Target="http://www.molecularworkshop.com/data/endonucleases.html" TargetMode="External"/><Relationship Id="rId60" Type="http://schemas.openxmlformats.org/officeDocument/2006/relationships/hyperlink" Target="http://www.molecularworkshop.com/data/endonucleases.html" TargetMode="External"/><Relationship Id="rId61" Type="http://schemas.openxmlformats.org/officeDocument/2006/relationships/hyperlink" Target="http://www.molecularworkshop.com/data/endonucleases.html" TargetMode="External"/><Relationship Id="rId62" Type="http://schemas.openxmlformats.org/officeDocument/2006/relationships/hyperlink" Target="http://www.molecularworkshop.com/data/endonucleases.html" TargetMode="External"/><Relationship Id="rId10" Type="http://schemas.openxmlformats.org/officeDocument/2006/relationships/hyperlink" Target="http://www.molecularworkshop.com/data/endonucleases.html" TargetMode="External"/><Relationship Id="rId11" Type="http://schemas.openxmlformats.org/officeDocument/2006/relationships/hyperlink" Target="http://www.molecularworkshop.com/data/endonucleases.html" TargetMode="External"/><Relationship Id="rId12" Type="http://schemas.openxmlformats.org/officeDocument/2006/relationships/hyperlink" Target="http://www.molecularworkshop.com/data/endonucleas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showRuler="0" topLeftCell="A2" workbookViewId="0">
      <selection activeCell="AE6" sqref="AE6"/>
    </sheetView>
  </sheetViews>
  <sheetFormatPr baseColWidth="10" defaultRowHeight="15" x14ac:dyDescent="0"/>
  <cols>
    <col min="1" max="1" width="32" customWidth="1"/>
    <col min="2" max="2" width="28.1640625" customWidth="1"/>
    <col min="3" max="3" width="33.6640625" customWidth="1"/>
  </cols>
  <sheetData>
    <row r="1" spans="1:3">
      <c r="A1" t="s">
        <v>81</v>
      </c>
      <c r="B1" t="s">
        <v>67</v>
      </c>
    </row>
    <row r="2" spans="1:3">
      <c r="B2" t="s">
        <v>68</v>
      </c>
    </row>
    <row r="3" spans="1:3">
      <c r="B3" t="s">
        <v>69</v>
      </c>
    </row>
    <row r="5" spans="1:3">
      <c r="A5" t="s">
        <v>82</v>
      </c>
      <c r="B5" t="s">
        <v>71</v>
      </c>
    </row>
    <row r="6" spans="1:3">
      <c r="B6" t="s">
        <v>70</v>
      </c>
    </row>
    <row r="7" spans="1:3">
      <c r="B7" t="s">
        <v>72</v>
      </c>
    </row>
    <row r="8" spans="1:3">
      <c r="B8" t="s">
        <v>73</v>
      </c>
    </row>
    <row r="9" spans="1:3">
      <c r="B9" t="s">
        <v>74</v>
      </c>
    </row>
    <row r="11" spans="1:3">
      <c r="A11" t="s">
        <v>83</v>
      </c>
      <c r="B11" t="s">
        <v>84</v>
      </c>
    </row>
    <row r="12" spans="1:3">
      <c r="B12" t="s">
        <v>85</v>
      </c>
    </row>
    <row r="13" spans="1:3">
      <c r="B13" t="s">
        <v>86</v>
      </c>
    </row>
    <row r="16" spans="1:3">
      <c r="A16" t="s">
        <v>75</v>
      </c>
      <c r="B16" t="s">
        <v>77</v>
      </c>
      <c r="C16" t="s">
        <v>80</v>
      </c>
    </row>
    <row r="17" spans="2:3">
      <c r="B17" t="s">
        <v>78</v>
      </c>
      <c r="C17" t="s">
        <v>79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1"/>
  <sheetViews>
    <sheetView showRuler="0" topLeftCell="A5" workbookViewId="0">
      <selection activeCell="B2" sqref="B2"/>
    </sheetView>
  </sheetViews>
  <sheetFormatPr baseColWidth="10" defaultRowHeight="15" x14ac:dyDescent="0"/>
  <cols>
    <col min="1" max="1" width="63.5" customWidth="1"/>
    <col min="2" max="2" width="38.33203125" style="20" customWidth="1"/>
  </cols>
  <sheetData>
    <row r="1" spans="1:6">
      <c r="A1" t="s">
        <v>1752</v>
      </c>
    </row>
    <row r="2" spans="1:6">
      <c r="A2" s="18" t="s">
        <v>1501</v>
      </c>
      <c r="B2" s="19" t="s">
        <v>1502</v>
      </c>
      <c r="C2" t="s">
        <v>1502</v>
      </c>
    </row>
    <row r="3" spans="1:6">
      <c r="A3" s="18" t="s">
        <v>1618</v>
      </c>
      <c r="B3" s="19" t="s">
        <v>1619</v>
      </c>
      <c r="C3" t="s">
        <v>1619</v>
      </c>
    </row>
    <row r="4" spans="1:6">
      <c r="A4" s="18" t="s">
        <v>1651</v>
      </c>
      <c r="B4" s="19" t="s">
        <v>1652</v>
      </c>
      <c r="C4" t="s">
        <v>1652</v>
      </c>
    </row>
    <row r="5" spans="1:6">
      <c r="A5" s="18" t="s">
        <v>1398</v>
      </c>
      <c r="B5" s="19" t="s">
        <v>1399</v>
      </c>
      <c r="C5" t="s">
        <v>1399</v>
      </c>
    </row>
    <row r="6" spans="1:6">
      <c r="A6" s="18" t="s">
        <v>1297</v>
      </c>
      <c r="B6" s="19" t="s">
        <v>1298</v>
      </c>
      <c r="C6" t="s">
        <v>1298</v>
      </c>
    </row>
    <row r="7" spans="1:6">
      <c r="A7" s="18" t="s">
        <v>1472</v>
      </c>
      <c r="B7" s="19" t="s">
        <v>1473</v>
      </c>
      <c r="C7" t="s">
        <v>1473</v>
      </c>
    </row>
    <row r="8" spans="1:6">
      <c r="A8" s="18" t="s">
        <v>1330</v>
      </c>
      <c r="B8" s="19" t="s">
        <v>1331</v>
      </c>
      <c r="C8" t="s">
        <v>1331</v>
      </c>
    </row>
    <row r="9" spans="1:6">
      <c r="A9" s="18" t="s">
        <v>1481</v>
      </c>
      <c r="B9" s="19" t="s">
        <v>1482</v>
      </c>
      <c r="C9" t="s">
        <v>1482</v>
      </c>
    </row>
    <row r="10" spans="1:6">
      <c r="A10" s="18" t="s">
        <v>1321</v>
      </c>
      <c r="B10" s="19" t="s">
        <v>1322</v>
      </c>
      <c r="C10" t="s">
        <v>1322</v>
      </c>
    </row>
    <row r="11" spans="1:6">
      <c r="A11" s="18" t="s">
        <v>1305</v>
      </c>
      <c r="B11" s="20" t="s">
        <v>499</v>
      </c>
      <c r="C11" t="s">
        <v>499</v>
      </c>
      <c r="D11" t="s">
        <v>1733</v>
      </c>
      <c r="E11" t="s">
        <v>1734</v>
      </c>
      <c r="F11" t="s">
        <v>1735</v>
      </c>
    </row>
    <row r="12" spans="1:6">
      <c r="A12" s="18" t="s">
        <v>1508</v>
      </c>
      <c r="B12" s="19" t="s">
        <v>1509</v>
      </c>
      <c r="C12" t="s">
        <v>1509</v>
      </c>
    </row>
    <row r="13" spans="1:6">
      <c r="A13" s="18" t="s">
        <v>1355</v>
      </c>
      <c r="B13" s="19" t="s">
        <v>1356</v>
      </c>
      <c r="C13" t="s">
        <v>1356</v>
      </c>
    </row>
    <row r="14" spans="1:6">
      <c r="A14" s="18" t="s">
        <v>1332</v>
      </c>
      <c r="B14" s="19" t="s">
        <v>1333</v>
      </c>
      <c r="C14" t="s">
        <v>1333</v>
      </c>
    </row>
    <row r="15" spans="1:6">
      <c r="A15" s="18" t="s">
        <v>1586</v>
      </c>
      <c r="B15" s="19" t="s">
        <v>1587</v>
      </c>
      <c r="C15" t="s">
        <v>1587</v>
      </c>
    </row>
    <row r="16" spans="1:6">
      <c r="A16" s="18" t="s">
        <v>1360</v>
      </c>
      <c r="B16" s="19" t="s">
        <v>1361</v>
      </c>
      <c r="C16" t="s">
        <v>1361</v>
      </c>
    </row>
    <row r="17" spans="1:4">
      <c r="A17" s="18" t="s">
        <v>1611</v>
      </c>
      <c r="B17" s="19" t="s">
        <v>1612</v>
      </c>
      <c r="C17" t="s">
        <v>1612</v>
      </c>
    </row>
    <row r="18" spans="1:4">
      <c r="A18" s="18" t="s">
        <v>1647</v>
      </c>
      <c r="B18" s="19" t="s">
        <v>1648</v>
      </c>
      <c r="C18" t="s">
        <v>1648</v>
      </c>
    </row>
    <row r="19" spans="1:4">
      <c r="A19" s="18" t="s">
        <v>1583</v>
      </c>
      <c r="B19" s="20" t="s">
        <v>327</v>
      </c>
      <c r="C19" t="s">
        <v>327</v>
      </c>
    </row>
    <row r="20" spans="1:4">
      <c r="A20" s="18" t="s">
        <v>1664</v>
      </c>
      <c r="B20" s="19" t="s">
        <v>1665</v>
      </c>
      <c r="C20" t="s">
        <v>1665</v>
      </c>
    </row>
    <row r="21" spans="1:4">
      <c r="A21" s="18" t="s">
        <v>1606</v>
      </c>
      <c r="B21" s="20" t="s">
        <v>487</v>
      </c>
      <c r="C21" t="s">
        <v>487</v>
      </c>
      <c r="D21" t="s">
        <v>1735</v>
      </c>
    </row>
    <row r="22" spans="1:4">
      <c r="A22" s="18" t="s">
        <v>1341</v>
      </c>
      <c r="B22" s="19" t="s">
        <v>1342</v>
      </c>
      <c r="C22" t="s">
        <v>1342</v>
      </c>
    </row>
    <row r="23" spans="1:4">
      <c r="A23" s="18" t="s">
        <v>1557</v>
      </c>
      <c r="B23" s="19" t="s">
        <v>1558</v>
      </c>
      <c r="C23" t="s">
        <v>1558</v>
      </c>
    </row>
    <row r="24" spans="1:4">
      <c r="A24" s="18" t="s">
        <v>1487</v>
      </c>
      <c r="B24" s="20" t="s">
        <v>659</v>
      </c>
      <c r="C24" t="s">
        <v>659</v>
      </c>
    </row>
    <row r="25" spans="1:4">
      <c r="A25" s="18" t="s">
        <v>1625</v>
      </c>
      <c r="B25" s="19" t="s">
        <v>1626</v>
      </c>
      <c r="C25" t="s">
        <v>1626</v>
      </c>
    </row>
    <row r="26" spans="1:4">
      <c r="A26" s="18" t="s">
        <v>1418</v>
      </c>
      <c r="B26" s="19" t="s">
        <v>1419</v>
      </c>
      <c r="C26" t="s">
        <v>1419</v>
      </c>
    </row>
    <row r="27" spans="1:4">
      <c r="A27" s="18" t="s">
        <v>1629</v>
      </c>
      <c r="B27" s="19" t="s">
        <v>1630</v>
      </c>
      <c r="C27" t="s">
        <v>1630</v>
      </c>
    </row>
    <row r="28" spans="1:4">
      <c r="A28" s="18" t="s">
        <v>1317</v>
      </c>
      <c r="B28" s="19" t="s">
        <v>1318</v>
      </c>
      <c r="C28" t="s">
        <v>1318</v>
      </c>
    </row>
    <row r="29" spans="1:4">
      <c r="A29" s="18" t="s">
        <v>1590</v>
      </c>
      <c r="B29" s="20" t="s">
        <v>35</v>
      </c>
      <c r="C29" t="s">
        <v>35</v>
      </c>
    </row>
    <row r="30" spans="1:4">
      <c r="A30" s="18" t="s">
        <v>1627</v>
      </c>
      <c r="B30" s="19" t="s">
        <v>1628</v>
      </c>
      <c r="C30" t="s">
        <v>1628</v>
      </c>
    </row>
    <row r="31" spans="1:4">
      <c r="A31" s="18" t="s">
        <v>1633</v>
      </c>
      <c r="B31" s="19" t="s">
        <v>1634</v>
      </c>
      <c r="C31" t="s">
        <v>1634</v>
      </c>
    </row>
    <row r="32" spans="1:4">
      <c r="A32" s="18" t="s">
        <v>1490</v>
      </c>
      <c r="B32" s="19" t="s">
        <v>1491</v>
      </c>
      <c r="C32" t="s">
        <v>1491</v>
      </c>
    </row>
    <row r="33" spans="1:3">
      <c r="A33" s="18" t="s">
        <v>1422</v>
      </c>
      <c r="B33" s="19" t="s">
        <v>1423</v>
      </c>
      <c r="C33" t="s">
        <v>1423</v>
      </c>
    </row>
    <row r="34" spans="1:3">
      <c r="A34" s="18" t="s">
        <v>1538</v>
      </c>
      <c r="B34" s="19" t="s">
        <v>1539</v>
      </c>
      <c r="C34" t="s">
        <v>1539</v>
      </c>
    </row>
    <row r="35" spans="1:3">
      <c r="A35" s="18" t="s">
        <v>1384</v>
      </c>
      <c r="B35" s="19" t="s">
        <v>1385</v>
      </c>
      <c r="C35" t="s">
        <v>1385</v>
      </c>
    </row>
    <row r="36" spans="1:3">
      <c r="A36" s="18" t="s">
        <v>1311</v>
      </c>
      <c r="B36" s="19" t="s">
        <v>1312</v>
      </c>
      <c r="C36" t="s">
        <v>1312</v>
      </c>
    </row>
    <row r="37" spans="1:3">
      <c r="A37" s="18" t="s">
        <v>1442</v>
      </c>
      <c r="B37" s="19" t="s">
        <v>1443</v>
      </c>
      <c r="C37" t="s">
        <v>1443</v>
      </c>
    </row>
    <row r="38" spans="1:3">
      <c r="A38" s="18" t="s">
        <v>1641</v>
      </c>
      <c r="B38" s="19" t="s">
        <v>1642</v>
      </c>
      <c r="C38" t="s">
        <v>1642</v>
      </c>
    </row>
    <row r="39" spans="1:3">
      <c r="A39" s="18" t="s">
        <v>1697</v>
      </c>
      <c r="B39" s="19" t="s">
        <v>1698</v>
      </c>
      <c r="C39" t="s">
        <v>1698</v>
      </c>
    </row>
    <row r="40" spans="1:3">
      <c r="A40" s="18" t="s">
        <v>1644</v>
      </c>
      <c r="B40" s="20" t="s">
        <v>513</v>
      </c>
      <c r="C40" t="s">
        <v>513</v>
      </c>
    </row>
    <row r="41" spans="1:3">
      <c r="A41" s="18" t="s">
        <v>1465</v>
      </c>
      <c r="B41" s="19" t="s">
        <v>1466</v>
      </c>
      <c r="C41" t="s">
        <v>1466</v>
      </c>
    </row>
    <row r="42" spans="1:3">
      <c r="A42" s="18" t="s">
        <v>1306</v>
      </c>
      <c r="B42" s="20" t="s">
        <v>277</v>
      </c>
      <c r="C42" t="s">
        <v>277</v>
      </c>
    </row>
    <row r="43" spans="1:3">
      <c r="A43" s="18" t="s">
        <v>1526</v>
      </c>
      <c r="B43" s="19" t="s">
        <v>1527</v>
      </c>
      <c r="C43" t="s">
        <v>1527</v>
      </c>
    </row>
    <row r="44" spans="1:3">
      <c r="A44" s="18" t="s">
        <v>1555</v>
      </c>
      <c r="B44" s="19" t="s">
        <v>1556</v>
      </c>
      <c r="C44" t="s">
        <v>1556</v>
      </c>
    </row>
    <row r="45" spans="1:3">
      <c r="A45" s="18" t="s">
        <v>1328</v>
      </c>
      <c r="B45" s="19" t="s">
        <v>1329</v>
      </c>
      <c r="C45" t="s">
        <v>1329</v>
      </c>
    </row>
    <row r="46" spans="1:3">
      <c r="A46" s="18" t="s">
        <v>1581</v>
      </c>
      <c r="B46" s="19" t="s">
        <v>1582</v>
      </c>
      <c r="C46" t="s">
        <v>1582</v>
      </c>
    </row>
    <row r="47" spans="1:3">
      <c r="A47" s="18" t="s">
        <v>1350</v>
      </c>
      <c r="B47" s="19" t="s">
        <v>1351</v>
      </c>
      <c r="C47" t="s">
        <v>1351</v>
      </c>
    </row>
    <row r="48" spans="1:3">
      <c r="A48" s="18" t="s">
        <v>1326</v>
      </c>
      <c r="B48" s="19" t="s">
        <v>1327</v>
      </c>
      <c r="C48" t="s">
        <v>1327</v>
      </c>
    </row>
    <row r="49" spans="1:3">
      <c r="A49" s="18" t="s">
        <v>1574</v>
      </c>
      <c r="B49" s="20" t="s">
        <v>297</v>
      </c>
      <c r="C49" t="s">
        <v>297</v>
      </c>
    </row>
    <row r="50" spans="1:3">
      <c r="A50" s="18" t="s">
        <v>1475</v>
      </c>
      <c r="B50" s="19" t="s">
        <v>1476</v>
      </c>
      <c r="C50" t="s">
        <v>1476</v>
      </c>
    </row>
    <row r="51" spans="1:3">
      <c r="A51" s="18" t="s">
        <v>1429</v>
      </c>
      <c r="B51" s="19" t="s">
        <v>1430</v>
      </c>
      <c r="C51" t="s">
        <v>1430</v>
      </c>
    </row>
    <row r="52" spans="1:3">
      <c r="A52" s="18" t="s">
        <v>1483</v>
      </c>
      <c r="B52" s="19" t="s">
        <v>1484</v>
      </c>
      <c r="C52" t="s">
        <v>1484</v>
      </c>
    </row>
    <row r="53" spans="1:3">
      <c r="A53" s="18" t="s">
        <v>1721</v>
      </c>
      <c r="B53" s="19" t="s">
        <v>1722</v>
      </c>
      <c r="C53" t="s">
        <v>1722</v>
      </c>
    </row>
    <row r="54" spans="1:3">
      <c r="A54" s="18" t="s">
        <v>1530</v>
      </c>
      <c r="B54" s="19" t="s">
        <v>1531</v>
      </c>
      <c r="C54" t="s">
        <v>1531</v>
      </c>
    </row>
    <row r="55" spans="1:3">
      <c r="A55" s="18" t="s">
        <v>1631</v>
      </c>
      <c r="B55" s="19" t="s">
        <v>1632</v>
      </c>
      <c r="C55" t="s">
        <v>1632</v>
      </c>
    </row>
    <row r="56" spans="1:3">
      <c r="A56" s="18" t="s">
        <v>1621</v>
      </c>
      <c r="B56" s="20" t="s">
        <v>10</v>
      </c>
      <c r="C56" t="s">
        <v>10</v>
      </c>
    </row>
    <row r="57" spans="1:3">
      <c r="A57" s="18" t="s">
        <v>1410</v>
      </c>
      <c r="B57" s="19" t="s">
        <v>1411</v>
      </c>
      <c r="C57" t="s">
        <v>1411</v>
      </c>
    </row>
    <row r="58" spans="1:3">
      <c r="A58" s="18" t="s">
        <v>1719</v>
      </c>
      <c r="B58" s="19" t="s">
        <v>1720</v>
      </c>
      <c r="C58" t="s">
        <v>1720</v>
      </c>
    </row>
    <row r="59" spans="1:3">
      <c r="A59" s="18" t="s">
        <v>1319</v>
      </c>
      <c r="B59" s="19" t="s">
        <v>1320</v>
      </c>
      <c r="C59" t="s">
        <v>1320</v>
      </c>
    </row>
    <row r="60" spans="1:3">
      <c r="A60" s="18" t="s">
        <v>1515</v>
      </c>
      <c r="B60" s="19" t="s">
        <v>1516</v>
      </c>
      <c r="C60" t="s">
        <v>1516</v>
      </c>
    </row>
    <row r="61" spans="1:3">
      <c r="A61" s="18" t="s">
        <v>1387</v>
      </c>
      <c r="B61" s="19" t="s">
        <v>1388</v>
      </c>
      <c r="C61" t="s">
        <v>1388</v>
      </c>
    </row>
    <row r="62" spans="1:3">
      <c r="A62" s="18" t="s">
        <v>1649</v>
      </c>
      <c r="B62" s="19" t="s">
        <v>1650</v>
      </c>
      <c r="C62" t="s">
        <v>1650</v>
      </c>
    </row>
    <row r="63" spans="1:3">
      <c r="A63" s="18" t="s">
        <v>1450</v>
      </c>
      <c r="B63" s="19" t="s">
        <v>1451</v>
      </c>
      <c r="C63" t="s">
        <v>1451</v>
      </c>
    </row>
    <row r="64" spans="1:3">
      <c r="A64" s="18" t="s">
        <v>1662</v>
      </c>
      <c r="B64" s="19" t="s">
        <v>1663</v>
      </c>
      <c r="C64" t="s">
        <v>1663</v>
      </c>
    </row>
    <row r="65" spans="1:3">
      <c r="A65" s="18" t="s">
        <v>1453</v>
      </c>
      <c r="B65" s="19" t="s">
        <v>1454</v>
      </c>
      <c r="C65" t="s">
        <v>1454</v>
      </c>
    </row>
    <row r="66" spans="1:3">
      <c r="A66" s="18" t="s">
        <v>1412</v>
      </c>
      <c r="B66" s="19" t="s">
        <v>1413</v>
      </c>
      <c r="C66" t="s">
        <v>1413</v>
      </c>
    </row>
    <row r="67" spans="1:3">
      <c r="A67" s="18" t="s">
        <v>1455</v>
      </c>
      <c r="B67" s="19" t="s">
        <v>1456</v>
      </c>
      <c r="C67" t="s">
        <v>1456</v>
      </c>
    </row>
    <row r="68" spans="1:3">
      <c r="A68" s="18" t="s">
        <v>1609</v>
      </c>
      <c r="B68" s="19" t="s">
        <v>1610</v>
      </c>
      <c r="C68" t="s">
        <v>1610</v>
      </c>
    </row>
    <row r="69" spans="1:3">
      <c r="A69" s="18" t="s">
        <v>1494</v>
      </c>
      <c r="B69" s="19" t="s">
        <v>1495</v>
      </c>
      <c r="C69" t="s">
        <v>1495</v>
      </c>
    </row>
    <row r="70" spans="1:3">
      <c r="A70" s="18" t="s">
        <v>1584</v>
      </c>
      <c r="B70" s="19" t="s">
        <v>1585</v>
      </c>
      <c r="C70" t="s">
        <v>1585</v>
      </c>
    </row>
    <row r="71" spans="1:3">
      <c r="A71" s="18" t="s">
        <v>1467</v>
      </c>
      <c r="B71" s="19" t="s">
        <v>1468</v>
      </c>
      <c r="C71" t="s">
        <v>1468</v>
      </c>
    </row>
    <row r="72" spans="1:3">
      <c r="A72" s="18" t="s">
        <v>1337</v>
      </c>
      <c r="B72" s="20" t="s">
        <v>489</v>
      </c>
      <c r="C72" t="s">
        <v>489</v>
      </c>
    </row>
    <row r="73" spans="1:3">
      <c r="A73" s="18" t="s">
        <v>1684</v>
      </c>
      <c r="B73" s="19" t="s">
        <v>1685</v>
      </c>
      <c r="C73" t="s">
        <v>1685</v>
      </c>
    </row>
    <row r="74" spans="1:3">
      <c r="A74" s="18" t="s">
        <v>1682</v>
      </c>
      <c r="B74" s="19" t="s">
        <v>1683</v>
      </c>
      <c r="C74" t="s">
        <v>1683</v>
      </c>
    </row>
    <row r="75" spans="1:3">
      <c r="A75" s="18" t="s">
        <v>1576</v>
      </c>
      <c r="B75" s="19" t="s">
        <v>1577</v>
      </c>
      <c r="C75" t="s">
        <v>1577</v>
      </c>
    </row>
    <row r="76" spans="1:3">
      <c r="A76" s="18" t="s">
        <v>1402</v>
      </c>
      <c r="B76" s="19" t="s">
        <v>1403</v>
      </c>
      <c r="C76" t="s">
        <v>1403</v>
      </c>
    </row>
    <row r="77" spans="1:3">
      <c r="A77" s="18" t="s">
        <v>1534</v>
      </c>
      <c r="B77" s="19" t="s">
        <v>1535</v>
      </c>
      <c r="C77" t="s">
        <v>1535</v>
      </c>
    </row>
    <row r="78" spans="1:3">
      <c r="A78" s="18" t="s">
        <v>1668</v>
      </c>
      <c r="B78" s="19" t="s">
        <v>1669</v>
      </c>
      <c r="C78" t="s">
        <v>1669</v>
      </c>
    </row>
    <row r="79" spans="1:3">
      <c r="A79" s="18" t="s">
        <v>1706</v>
      </c>
      <c r="B79" s="19" t="s">
        <v>1707</v>
      </c>
      <c r="C79" t="s">
        <v>1707</v>
      </c>
    </row>
    <row r="80" spans="1:3">
      <c r="A80" s="18" t="s">
        <v>1324</v>
      </c>
      <c r="B80" s="19" t="s">
        <v>1325</v>
      </c>
      <c r="C80" t="s">
        <v>1325</v>
      </c>
    </row>
    <row r="81" spans="1:6">
      <c r="A81" s="18" t="s">
        <v>1565</v>
      </c>
      <c r="B81" s="19" t="s">
        <v>1566</v>
      </c>
      <c r="C81" t="s">
        <v>1566</v>
      </c>
    </row>
    <row r="82" spans="1:6">
      <c r="A82" s="18" t="s">
        <v>1405</v>
      </c>
      <c r="B82" s="19" t="s">
        <v>1406</v>
      </c>
      <c r="C82" t="s">
        <v>1406</v>
      </c>
    </row>
    <row r="83" spans="1:6">
      <c r="A83" s="18" t="s">
        <v>1348</v>
      </c>
      <c r="B83" s="19" t="s">
        <v>1349</v>
      </c>
      <c r="C83" t="s">
        <v>1349</v>
      </c>
    </row>
    <row r="84" spans="1:6">
      <c r="A84" s="18" t="s">
        <v>1544</v>
      </c>
      <c r="B84" s="19" t="s">
        <v>1545</v>
      </c>
      <c r="C84" t="s">
        <v>1545</v>
      </c>
    </row>
    <row r="85" spans="1:6">
      <c r="A85" s="18" t="s">
        <v>1713</v>
      </c>
      <c r="B85" s="19" t="s">
        <v>1714</v>
      </c>
      <c r="C85" t="s">
        <v>1714</v>
      </c>
    </row>
    <row r="86" spans="1:6">
      <c r="A86" s="18" t="s">
        <v>1624</v>
      </c>
      <c r="B86" s="20" t="s">
        <v>641</v>
      </c>
      <c r="C86" t="s">
        <v>641</v>
      </c>
      <c r="D86" t="s">
        <v>1733</v>
      </c>
      <c r="E86" t="s">
        <v>1734</v>
      </c>
      <c r="F86" t="s">
        <v>1735</v>
      </c>
    </row>
    <row r="87" spans="1:6">
      <c r="A87" s="18" t="s">
        <v>1437</v>
      </c>
      <c r="B87" s="19" t="s">
        <v>1438</v>
      </c>
      <c r="C87" t="s">
        <v>1438</v>
      </c>
    </row>
    <row r="88" spans="1:6">
      <c r="A88" s="18" t="s">
        <v>1445</v>
      </c>
      <c r="B88" s="19" t="s">
        <v>1446</v>
      </c>
      <c r="C88" t="s">
        <v>1446</v>
      </c>
    </row>
    <row r="89" spans="1:6">
      <c r="A89" s="18" t="s">
        <v>1380</v>
      </c>
      <c r="B89" s="19" t="s">
        <v>1381</v>
      </c>
      <c r="C89" t="s">
        <v>1381</v>
      </c>
    </row>
    <row r="90" spans="1:6">
      <c r="A90" s="18" t="s">
        <v>1670</v>
      </c>
      <c r="B90" s="19" t="s">
        <v>1671</v>
      </c>
      <c r="C90" t="s">
        <v>1671</v>
      </c>
    </row>
    <row r="91" spans="1:6">
      <c r="A91" s="18" t="s">
        <v>1639</v>
      </c>
      <c r="B91" s="19" t="s">
        <v>1640</v>
      </c>
      <c r="C91" t="s">
        <v>1640</v>
      </c>
    </row>
    <row r="92" spans="1:6">
      <c r="A92" s="18" t="s">
        <v>1431</v>
      </c>
      <c r="B92" s="19" t="s">
        <v>1432</v>
      </c>
      <c r="C92" t="s">
        <v>1432</v>
      </c>
    </row>
    <row r="93" spans="1:6">
      <c r="A93" s="18" t="s">
        <v>1414</v>
      </c>
      <c r="B93" s="19" t="s">
        <v>1415</v>
      </c>
      <c r="C93" t="s">
        <v>1415</v>
      </c>
    </row>
    <row r="94" spans="1:6">
      <c r="A94" s="18" t="s">
        <v>1559</v>
      </c>
      <c r="B94" s="19" t="s">
        <v>1560</v>
      </c>
      <c r="C94" t="s">
        <v>1560</v>
      </c>
    </row>
    <row r="95" spans="1:6">
      <c r="A95" s="18" t="s">
        <v>1591</v>
      </c>
      <c r="B95" s="19" t="s">
        <v>1592</v>
      </c>
      <c r="C95" t="s">
        <v>1592</v>
      </c>
    </row>
    <row r="96" spans="1:6">
      <c r="A96" s="18" t="s">
        <v>1540</v>
      </c>
      <c r="B96" s="19" t="s">
        <v>1541</v>
      </c>
      <c r="C96" t="s">
        <v>1541</v>
      </c>
    </row>
    <row r="97" spans="1:3">
      <c r="A97" s="18" t="s">
        <v>1362</v>
      </c>
      <c r="B97" s="19" t="s">
        <v>1363</v>
      </c>
      <c r="C97" t="s">
        <v>1363</v>
      </c>
    </row>
    <row r="98" spans="1:3">
      <c r="A98" s="18" t="s">
        <v>1570</v>
      </c>
      <c r="B98" s="19" t="s">
        <v>1571</v>
      </c>
      <c r="C98" t="s">
        <v>1571</v>
      </c>
    </row>
    <row r="99" spans="1:3">
      <c r="A99" s="18" t="s">
        <v>1345</v>
      </c>
      <c r="B99" s="19" t="s">
        <v>1346</v>
      </c>
      <c r="C99" t="s">
        <v>1346</v>
      </c>
    </row>
    <row r="100" spans="1:3">
      <c r="A100" s="18" t="s">
        <v>1368</v>
      </c>
      <c r="B100" s="19" t="s">
        <v>1369</v>
      </c>
      <c r="C100" t="s">
        <v>1369</v>
      </c>
    </row>
    <row r="101" spans="1:3">
      <c r="A101" s="18" t="s">
        <v>1674</v>
      </c>
      <c r="B101" s="19" t="s">
        <v>1737</v>
      </c>
      <c r="C101" t="s">
        <v>1737</v>
      </c>
    </row>
    <row r="102" spans="1:3">
      <c r="A102" s="18" t="s">
        <v>1635</v>
      </c>
      <c r="B102" s="19" t="s">
        <v>1636</v>
      </c>
      <c r="C102" t="s">
        <v>1636</v>
      </c>
    </row>
    <row r="103" spans="1:3">
      <c r="A103" s="18" t="s">
        <v>1477</v>
      </c>
      <c r="B103" s="19" t="s">
        <v>1478</v>
      </c>
      <c r="C103" t="s">
        <v>1478</v>
      </c>
    </row>
    <row r="104" spans="1:3">
      <c r="A104" s="18" t="s">
        <v>1528</v>
      </c>
      <c r="B104" s="19" t="s">
        <v>1529</v>
      </c>
      <c r="C104" t="s">
        <v>1529</v>
      </c>
    </row>
    <row r="105" spans="1:3">
      <c r="A105" s="18" t="s">
        <v>1526</v>
      </c>
      <c r="B105" s="20" t="s">
        <v>511</v>
      </c>
      <c r="C105" t="s">
        <v>511</v>
      </c>
    </row>
    <row r="106" spans="1:3">
      <c r="A106" s="18" t="s">
        <v>1715</v>
      </c>
      <c r="B106" s="19" t="s">
        <v>1716</v>
      </c>
      <c r="C106" t="s">
        <v>1716</v>
      </c>
    </row>
    <row r="107" spans="1:3">
      <c r="A107" s="18" t="s">
        <v>1354</v>
      </c>
      <c r="B107" s="19" t="s">
        <v>566</v>
      </c>
      <c r="C107" t="s">
        <v>566</v>
      </c>
    </row>
    <row r="108" spans="1:3">
      <c r="A108" s="18" t="s">
        <v>1510</v>
      </c>
      <c r="B108" s="19" t="s">
        <v>1511</v>
      </c>
      <c r="C108" t="s">
        <v>1511</v>
      </c>
    </row>
    <row r="109" spans="1:3">
      <c r="A109" s="18" t="s">
        <v>1723</v>
      </c>
      <c r="B109" s="19" t="s">
        <v>1724</v>
      </c>
      <c r="C109" t="s">
        <v>1724</v>
      </c>
    </row>
    <row r="110" spans="1:3">
      <c r="A110" s="18" t="s">
        <v>1447</v>
      </c>
      <c r="B110" s="20" t="s">
        <v>576</v>
      </c>
      <c r="C110" t="s">
        <v>576</v>
      </c>
    </row>
    <row r="111" spans="1:3">
      <c r="A111" s="18" t="s">
        <v>1470</v>
      </c>
      <c r="B111" s="19" t="s">
        <v>1471</v>
      </c>
      <c r="C111" t="s">
        <v>1471</v>
      </c>
    </row>
    <row r="112" spans="1:3">
      <c r="A112" s="18" t="s">
        <v>1607</v>
      </c>
      <c r="B112" s="19" t="s">
        <v>1608</v>
      </c>
      <c r="C112" t="s">
        <v>1608</v>
      </c>
    </row>
    <row r="113" spans="1:6">
      <c r="A113" s="18" t="s">
        <v>1512</v>
      </c>
      <c r="B113" s="19" t="s">
        <v>1513</v>
      </c>
      <c r="C113" t="s">
        <v>1513</v>
      </c>
    </row>
    <row r="114" spans="1:6">
      <c r="A114" s="18" t="s">
        <v>1433</v>
      </c>
      <c r="B114" s="19" t="s">
        <v>1434</v>
      </c>
      <c r="C114" t="s">
        <v>1434</v>
      </c>
    </row>
    <row r="115" spans="1:6">
      <c r="A115" s="18" t="s">
        <v>1675</v>
      </c>
      <c r="B115" s="19" t="s">
        <v>1676</v>
      </c>
      <c r="C115" t="s">
        <v>1676</v>
      </c>
    </row>
    <row r="116" spans="1:6">
      <c r="A116" s="18" t="s">
        <v>1357</v>
      </c>
      <c r="B116" s="19" t="s">
        <v>1358</v>
      </c>
      <c r="C116" t="s">
        <v>1358</v>
      </c>
    </row>
    <row r="117" spans="1:6">
      <c r="A117" s="18" t="s">
        <v>1498</v>
      </c>
      <c r="B117" s="20" t="s">
        <v>0</v>
      </c>
      <c r="C117" t="s">
        <v>0</v>
      </c>
      <c r="D117" t="s">
        <v>1734</v>
      </c>
      <c r="E117" t="s">
        <v>1738</v>
      </c>
      <c r="F117" t="s">
        <v>1736</v>
      </c>
    </row>
    <row r="118" spans="1:6">
      <c r="A118" s="18" t="s">
        <v>1525</v>
      </c>
      <c r="B118" s="20" t="s">
        <v>594</v>
      </c>
      <c r="C118" t="s">
        <v>594</v>
      </c>
      <c r="D118" t="s">
        <v>1734</v>
      </c>
      <c r="E118" t="s">
        <v>1739</v>
      </c>
      <c r="F118" t="s">
        <v>1736</v>
      </c>
    </row>
    <row r="119" spans="1:6">
      <c r="A119" s="18" t="s">
        <v>1370</v>
      </c>
      <c r="B119" s="19" t="s">
        <v>1371</v>
      </c>
      <c r="C119" t="s">
        <v>1371</v>
      </c>
    </row>
    <row r="120" spans="1:6">
      <c r="A120" s="18" t="s">
        <v>1389</v>
      </c>
      <c r="B120" s="19" t="s">
        <v>1390</v>
      </c>
      <c r="C120" t="s">
        <v>1390</v>
      </c>
    </row>
    <row r="121" spans="1:6">
      <c r="A121" s="18" t="s">
        <v>1568</v>
      </c>
      <c r="B121" s="19" t="s">
        <v>1569</v>
      </c>
      <c r="C121" t="s">
        <v>1569</v>
      </c>
    </row>
    <row r="122" spans="1:6">
      <c r="A122" s="18" t="s">
        <v>1593</v>
      </c>
      <c r="B122" s="19" t="s">
        <v>1594</v>
      </c>
      <c r="C122" t="s">
        <v>1594</v>
      </c>
    </row>
    <row r="123" spans="1:6">
      <c r="A123" s="18" t="s">
        <v>1596</v>
      </c>
      <c r="B123" s="19" t="s">
        <v>1597</v>
      </c>
      <c r="C123" t="s">
        <v>1597</v>
      </c>
    </row>
    <row r="124" spans="1:6">
      <c r="A124" s="18" t="s">
        <v>1376</v>
      </c>
      <c r="B124" s="19" t="s">
        <v>1377</v>
      </c>
      <c r="C124" t="s">
        <v>1377</v>
      </c>
    </row>
    <row r="125" spans="1:6">
      <c r="A125" s="18" t="s">
        <v>1701</v>
      </c>
      <c r="B125" s="19" t="s">
        <v>1702</v>
      </c>
      <c r="C125" t="s">
        <v>1702</v>
      </c>
    </row>
    <row r="126" spans="1:6">
      <c r="A126" s="18" t="s">
        <v>1672</v>
      </c>
      <c r="B126" s="19" t="s">
        <v>1673</v>
      </c>
      <c r="C126" t="s">
        <v>1673</v>
      </c>
    </row>
    <row r="127" spans="1:6">
      <c r="A127" s="18" t="s">
        <v>1595</v>
      </c>
      <c r="B127" s="20" t="s">
        <v>733</v>
      </c>
      <c r="C127" t="s">
        <v>733</v>
      </c>
    </row>
    <row r="128" spans="1:6">
      <c r="A128" s="18" t="s">
        <v>1499</v>
      </c>
      <c r="B128" s="19" t="s">
        <v>1500</v>
      </c>
      <c r="C128" t="s">
        <v>1500</v>
      </c>
    </row>
    <row r="129" spans="1:3">
      <c r="A129" s="18" t="s">
        <v>1561</v>
      </c>
      <c r="B129" s="19" t="s">
        <v>1562</v>
      </c>
      <c r="C129" t="s">
        <v>1562</v>
      </c>
    </row>
    <row r="130" spans="1:3">
      <c r="A130" s="18" t="s">
        <v>39</v>
      </c>
      <c r="B130" s="19" t="s">
        <v>1661</v>
      </c>
      <c r="C130" t="s">
        <v>1661</v>
      </c>
    </row>
    <row r="131" spans="1:3">
      <c r="A131" s="18" t="s">
        <v>1299</v>
      </c>
      <c r="B131" s="20" t="s">
        <v>741</v>
      </c>
      <c r="C131" t="s">
        <v>741</v>
      </c>
    </row>
    <row r="132" spans="1:3">
      <c r="A132" s="18" t="s">
        <v>1523</v>
      </c>
      <c r="B132" s="19" t="s">
        <v>1524</v>
      </c>
      <c r="C132" t="s">
        <v>1524</v>
      </c>
    </row>
    <row r="133" spans="1:3">
      <c r="A133" s="18" t="s">
        <v>1563</v>
      </c>
      <c r="B133" s="19" t="s">
        <v>1564</v>
      </c>
      <c r="C133" t="s">
        <v>1564</v>
      </c>
    </row>
    <row r="134" spans="1:3">
      <c r="A134" s="18" t="s">
        <v>1657</v>
      </c>
      <c r="B134" s="19" t="s">
        <v>1658</v>
      </c>
      <c r="C134" t="s">
        <v>1658</v>
      </c>
    </row>
    <row r="135" spans="1:3">
      <c r="A135" s="18" t="s">
        <v>1404</v>
      </c>
      <c r="B135" s="20" t="s">
        <v>629</v>
      </c>
      <c r="C135" t="s">
        <v>629</v>
      </c>
    </row>
    <row r="136" spans="1:3">
      <c r="A136" s="18" t="s">
        <v>1622</v>
      </c>
      <c r="B136" s="19" t="s">
        <v>1623</v>
      </c>
      <c r="C136" t="s">
        <v>1623</v>
      </c>
    </row>
    <row r="137" spans="1:3">
      <c r="A137" s="18" t="s">
        <v>1653</v>
      </c>
      <c r="B137" s="19" t="s">
        <v>1654</v>
      </c>
      <c r="C137" t="s">
        <v>1654</v>
      </c>
    </row>
    <row r="138" spans="1:3">
      <c r="A138" s="18" t="s">
        <v>1692</v>
      </c>
      <c r="B138" s="19" t="s">
        <v>1693</v>
      </c>
      <c r="C138" t="s">
        <v>1693</v>
      </c>
    </row>
    <row r="139" spans="1:3">
      <c r="A139" s="18" t="s">
        <v>1694</v>
      </c>
      <c r="B139" s="19" t="s">
        <v>1695</v>
      </c>
      <c r="C139" t="s">
        <v>1695</v>
      </c>
    </row>
    <row r="140" spans="1:3">
      <c r="A140" s="18" t="s">
        <v>1457</v>
      </c>
      <c r="B140" s="19" t="s">
        <v>1458</v>
      </c>
      <c r="C140" t="s">
        <v>1458</v>
      </c>
    </row>
    <row r="141" spans="1:3">
      <c r="A141" s="18" t="s">
        <v>1435</v>
      </c>
      <c r="B141" s="19" t="s">
        <v>1436</v>
      </c>
      <c r="C141" t="s">
        <v>1436</v>
      </c>
    </row>
    <row r="142" spans="1:3">
      <c r="A142" s="18" t="s">
        <v>1315</v>
      </c>
      <c r="B142" s="19" t="s">
        <v>1316</v>
      </c>
      <c r="C142" t="s">
        <v>1316</v>
      </c>
    </row>
    <row r="143" spans="1:3">
      <c r="A143" s="18" t="s">
        <v>1313</v>
      </c>
      <c r="B143" s="19" t="s">
        <v>1314</v>
      </c>
      <c r="C143" t="s">
        <v>1314</v>
      </c>
    </row>
    <row r="144" spans="1:3">
      <c r="A144" s="18" t="s">
        <v>1699</v>
      </c>
      <c r="B144" s="19" t="s">
        <v>1700</v>
      </c>
      <c r="C144" t="s">
        <v>1700</v>
      </c>
    </row>
    <row r="145" spans="1:6">
      <c r="A145" s="18" t="s">
        <v>1452</v>
      </c>
      <c r="B145" s="19" t="s">
        <v>1748</v>
      </c>
      <c r="C145" t="s">
        <v>1748</v>
      </c>
    </row>
    <row r="146" spans="1:6">
      <c r="A146" s="18" t="s">
        <v>1681</v>
      </c>
      <c r="B146" s="19" t="s">
        <v>1749</v>
      </c>
      <c r="C146" t="s">
        <v>1749</v>
      </c>
    </row>
    <row r="147" spans="1:6">
      <c r="A147" s="18" t="s">
        <v>1600</v>
      </c>
      <c r="B147" s="19" t="s">
        <v>1601</v>
      </c>
      <c r="C147" t="s">
        <v>1601</v>
      </c>
    </row>
    <row r="148" spans="1:6">
      <c r="A148" s="18" t="s">
        <v>1620</v>
      </c>
      <c r="B148" s="20" t="s">
        <v>675</v>
      </c>
      <c r="C148" t="s">
        <v>675</v>
      </c>
      <c r="D148" t="s">
        <v>1733</v>
      </c>
      <c r="E148" t="s">
        <v>1734</v>
      </c>
      <c r="F148" t="s">
        <v>1735</v>
      </c>
    </row>
    <row r="149" spans="1:6">
      <c r="A149" s="18" t="s">
        <v>1396</v>
      </c>
      <c r="B149" s="19" t="s">
        <v>1397</v>
      </c>
      <c r="C149" t="s">
        <v>1397</v>
      </c>
    </row>
    <row r="150" spans="1:6">
      <c r="A150" s="18" t="s">
        <v>1488</v>
      </c>
      <c r="B150" s="19" t="s">
        <v>1489</v>
      </c>
      <c r="C150" t="s">
        <v>1489</v>
      </c>
    </row>
    <row r="151" spans="1:6">
      <c r="A151" s="18" t="s">
        <v>1347</v>
      </c>
      <c r="B151" s="20" t="s">
        <v>431</v>
      </c>
      <c r="C151" t="s">
        <v>431</v>
      </c>
      <c r="D151" t="s">
        <v>1734</v>
      </c>
      <c r="E151" t="s">
        <v>1740</v>
      </c>
      <c r="F151" t="s">
        <v>1736</v>
      </c>
    </row>
    <row r="152" spans="1:6">
      <c r="A152" s="18" t="s">
        <v>1301</v>
      </c>
      <c r="B152" s="19" t="s">
        <v>1302</v>
      </c>
      <c r="C152" t="s">
        <v>1302</v>
      </c>
    </row>
    <row r="153" spans="1:6">
      <c r="A153" s="18" t="s">
        <v>1309</v>
      </c>
      <c r="B153" s="19" t="s">
        <v>1310</v>
      </c>
      <c r="C153" t="s">
        <v>1310</v>
      </c>
    </row>
    <row r="154" spans="1:6">
      <c r="A154" s="18" t="s">
        <v>1517</v>
      </c>
      <c r="B154" s="19" t="s">
        <v>1518</v>
      </c>
      <c r="C154" t="s">
        <v>1518</v>
      </c>
    </row>
    <row r="155" spans="1:6">
      <c r="A155" s="18" t="s">
        <v>1686</v>
      </c>
      <c r="B155" s="19" t="s">
        <v>1687</v>
      </c>
      <c r="C155" t="s">
        <v>1687</v>
      </c>
    </row>
    <row r="156" spans="1:6">
      <c r="A156" s="18" t="s">
        <v>1420</v>
      </c>
      <c r="B156" s="19" t="s">
        <v>1421</v>
      </c>
      <c r="C156" t="s">
        <v>1421</v>
      </c>
    </row>
    <row r="157" spans="1:6">
      <c r="A157" s="18" t="s">
        <v>1704</v>
      </c>
      <c r="B157" s="19" t="s">
        <v>1705</v>
      </c>
      <c r="C157" t="s">
        <v>1705</v>
      </c>
    </row>
    <row r="158" spans="1:6">
      <c r="A158" s="18" t="s">
        <v>1708</v>
      </c>
      <c r="B158" s="19" t="s">
        <v>1709</v>
      </c>
      <c r="C158" t="s">
        <v>1709</v>
      </c>
    </row>
    <row r="159" spans="1:6">
      <c r="A159" s="18" t="s">
        <v>1374</v>
      </c>
      <c r="B159" s="19" t="s">
        <v>1375</v>
      </c>
      <c r="C159" t="s">
        <v>1375</v>
      </c>
    </row>
    <row r="160" spans="1:6">
      <c r="A160" s="18" t="s">
        <v>1459</v>
      </c>
      <c r="B160" s="19" t="s">
        <v>1460</v>
      </c>
      <c r="C160" t="s">
        <v>1460</v>
      </c>
    </row>
    <row r="161" spans="1:6">
      <c r="A161" s="18" t="s">
        <v>1461</v>
      </c>
      <c r="B161" s="19" t="s">
        <v>1462</v>
      </c>
      <c r="C161" t="s">
        <v>1462</v>
      </c>
    </row>
    <row r="162" spans="1:6">
      <c r="A162" s="18" t="s">
        <v>1572</v>
      </c>
      <c r="B162" s="19" t="s">
        <v>1573</v>
      </c>
      <c r="C162" t="s">
        <v>1573</v>
      </c>
    </row>
    <row r="163" spans="1:6">
      <c r="A163" s="18" t="s">
        <v>1551</v>
      </c>
      <c r="B163" s="19" t="s">
        <v>1552</v>
      </c>
      <c r="C163" t="s">
        <v>1552</v>
      </c>
    </row>
    <row r="164" spans="1:6">
      <c r="A164" s="18" t="s">
        <v>1602</v>
      </c>
      <c r="B164" s="19" t="s">
        <v>1603</v>
      </c>
      <c r="C164" t="s">
        <v>1603</v>
      </c>
    </row>
    <row r="165" spans="1:6">
      <c r="A165" s="18" t="s">
        <v>1424</v>
      </c>
      <c r="B165" s="19" t="s">
        <v>1425</v>
      </c>
      <c r="C165" t="s">
        <v>1425</v>
      </c>
    </row>
    <row r="166" spans="1:6">
      <c r="A166" s="18" t="s">
        <v>1496</v>
      </c>
      <c r="B166" s="19" t="s">
        <v>1497</v>
      </c>
      <c r="C166" t="s">
        <v>1497</v>
      </c>
    </row>
    <row r="167" spans="1:6">
      <c r="A167" s="18" t="s">
        <v>1536</v>
      </c>
      <c r="B167" s="19" t="s">
        <v>1537</v>
      </c>
      <c r="C167" t="s">
        <v>1537</v>
      </c>
    </row>
    <row r="168" spans="1:6">
      <c r="A168" s="18" t="s">
        <v>1542</v>
      </c>
      <c r="B168" s="19" t="s">
        <v>1543</v>
      </c>
      <c r="C168" t="s">
        <v>1543</v>
      </c>
    </row>
    <row r="169" spans="1:6">
      <c r="A169" s="18" t="s">
        <v>1416</v>
      </c>
      <c r="B169" s="19" t="s">
        <v>1417</v>
      </c>
      <c r="C169" t="s">
        <v>1417</v>
      </c>
    </row>
    <row r="170" spans="1:6">
      <c r="A170" s="18" t="s">
        <v>1386</v>
      </c>
      <c r="B170" s="20" t="s">
        <v>598</v>
      </c>
      <c r="C170" t="s">
        <v>598</v>
      </c>
      <c r="D170" t="s">
        <v>1734</v>
      </c>
      <c r="E170" t="s">
        <v>1741</v>
      </c>
      <c r="F170" t="s">
        <v>1736</v>
      </c>
    </row>
    <row r="171" spans="1:6">
      <c r="A171" s="18" t="s">
        <v>1366</v>
      </c>
      <c r="B171" s="19" t="s">
        <v>1367</v>
      </c>
      <c r="C171" t="s">
        <v>1367</v>
      </c>
    </row>
    <row r="172" spans="1:6">
      <c r="A172" s="18" t="s">
        <v>1553</v>
      </c>
      <c r="B172" s="19" t="s">
        <v>1554</v>
      </c>
      <c r="C172" t="s">
        <v>1554</v>
      </c>
    </row>
    <row r="173" spans="1:6">
      <c r="A173" s="18" t="s">
        <v>1575</v>
      </c>
      <c r="B173" s="20" t="s">
        <v>694</v>
      </c>
      <c r="C173" t="s">
        <v>694</v>
      </c>
      <c r="D173" t="s">
        <v>1734</v>
      </c>
      <c r="E173" t="s">
        <v>1742</v>
      </c>
      <c r="F173" t="s">
        <v>1736</v>
      </c>
    </row>
    <row r="174" spans="1:6">
      <c r="A174" s="18" t="s">
        <v>1372</v>
      </c>
      <c r="B174" s="19" t="s">
        <v>1373</v>
      </c>
      <c r="C174" t="s">
        <v>1373</v>
      </c>
    </row>
    <row r="175" spans="1:6">
      <c r="A175" s="18" t="s">
        <v>38</v>
      </c>
      <c r="B175" s="19" t="s">
        <v>1617</v>
      </c>
      <c r="C175" t="s">
        <v>1617</v>
      </c>
    </row>
    <row r="176" spans="1:6">
      <c r="A176" s="18" t="s">
        <v>1549</v>
      </c>
      <c r="B176" s="19" t="s">
        <v>1550</v>
      </c>
      <c r="C176" t="s">
        <v>1550</v>
      </c>
    </row>
    <row r="177" spans="1:6">
      <c r="A177" s="18" t="s">
        <v>1567</v>
      </c>
      <c r="B177" s="20" t="s">
        <v>8</v>
      </c>
      <c r="C177" t="s">
        <v>8</v>
      </c>
      <c r="D177" t="s">
        <v>1734</v>
      </c>
      <c r="E177" t="s">
        <v>1743</v>
      </c>
      <c r="F177" t="s">
        <v>1736</v>
      </c>
    </row>
    <row r="178" spans="1:6">
      <c r="A178" s="18" t="s">
        <v>1690</v>
      </c>
      <c r="B178" s="19" t="s">
        <v>1691</v>
      </c>
      <c r="C178" t="s">
        <v>1691</v>
      </c>
    </row>
    <row r="179" spans="1:6">
      <c r="A179" s="18" t="s">
        <v>1339</v>
      </c>
      <c r="B179" s="19" t="s">
        <v>1340</v>
      </c>
      <c r="C179" t="s">
        <v>1340</v>
      </c>
    </row>
    <row r="180" spans="1:6">
      <c r="A180" s="18" t="s">
        <v>1666</v>
      </c>
      <c r="B180" s="19" t="s">
        <v>1667</v>
      </c>
      <c r="C180" t="s">
        <v>1667</v>
      </c>
    </row>
    <row r="181" spans="1:6">
      <c r="A181" s="18" t="s">
        <v>1588</v>
      </c>
      <c r="B181" s="19" t="s">
        <v>1589</v>
      </c>
      <c r="C181" t="s">
        <v>1589</v>
      </c>
    </row>
    <row r="182" spans="1:6">
      <c r="A182" s="18" t="s">
        <v>1426</v>
      </c>
      <c r="B182" s="19" t="s">
        <v>1427</v>
      </c>
      <c r="C182" t="s">
        <v>1427</v>
      </c>
    </row>
    <row r="183" spans="1:6">
      <c r="A183" s="18" t="s">
        <v>1645</v>
      </c>
      <c r="B183" s="19" t="s">
        <v>1646</v>
      </c>
      <c r="C183" t="s">
        <v>1646</v>
      </c>
    </row>
    <row r="184" spans="1:6">
      <c r="A184" s="18" t="s">
        <v>1578</v>
      </c>
      <c r="B184" s="19" t="s">
        <v>1579</v>
      </c>
      <c r="C184" t="s">
        <v>1579</v>
      </c>
    </row>
    <row r="185" spans="1:6">
      <c r="A185" s="18" t="s">
        <v>1519</v>
      </c>
      <c r="B185" s="19" t="s">
        <v>1520</v>
      </c>
      <c r="C185" t="s">
        <v>1520</v>
      </c>
    </row>
    <row r="186" spans="1:6">
      <c r="A186" s="18" t="s">
        <v>1394</v>
      </c>
      <c r="B186" s="19" t="s">
        <v>1395</v>
      </c>
      <c r="C186" t="s">
        <v>1395</v>
      </c>
    </row>
    <row r="187" spans="1:6">
      <c r="A187" s="18" t="s">
        <v>1710</v>
      </c>
      <c r="B187" s="20" t="s">
        <v>503</v>
      </c>
      <c r="C187" t="s">
        <v>503</v>
      </c>
      <c r="D187" t="s">
        <v>1735</v>
      </c>
    </row>
    <row r="188" spans="1:6">
      <c r="A188" s="18" t="s">
        <v>1469</v>
      </c>
      <c r="B188" s="20" t="s">
        <v>25</v>
      </c>
      <c r="C188" t="s">
        <v>25</v>
      </c>
      <c r="D188" t="s">
        <v>1735</v>
      </c>
    </row>
    <row r="189" spans="1:6">
      <c r="A189" s="18" t="s">
        <v>1303</v>
      </c>
      <c r="B189" s="19" t="s">
        <v>1304</v>
      </c>
      <c r="C189" t="s">
        <v>1304</v>
      </c>
    </row>
    <row r="190" spans="1:6">
      <c r="A190" s="18" t="s">
        <v>1505</v>
      </c>
      <c r="B190" s="20" t="s">
        <v>1751</v>
      </c>
      <c r="C190" t="s">
        <v>1751</v>
      </c>
    </row>
    <row r="191" spans="1:6">
      <c r="A191" s="18" t="s">
        <v>1382</v>
      </c>
      <c r="B191" s="19" t="s">
        <v>1383</v>
      </c>
      <c r="C191" t="s">
        <v>1383</v>
      </c>
    </row>
    <row r="192" spans="1:6">
      <c r="A192" s="18" t="s">
        <v>1703</v>
      </c>
      <c r="B192" s="19" t="s">
        <v>1744</v>
      </c>
      <c r="C192" t="s">
        <v>1744</v>
      </c>
    </row>
    <row r="193" spans="1:3">
      <c r="A193" s="18" t="s">
        <v>1338</v>
      </c>
      <c r="B193" s="19" t="s">
        <v>1744</v>
      </c>
      <c r="C193" t="s">
        <v>1744</v>
      </c>
    </row>
    <row r="194" spans="1:3">
      <c r="A194" s="18" t="s">
        <v>1521</v>
      </c>
      <c r="B194" s="19" t="s">
        <v>1522</v>
      </c>
      <c r="C194" t="s">
        <v>1522</v>
      </c>
    </row>
    <row r="195" spans="1:3">
      <c r="A195" s="18" t="s">
        <v>1659</v>
      </c>
      <c r="B195" s="19" t="s">
        <v>1660</v>
      </c>
      <c r="C195" t="s">
        <v>1660</v>
      </c>
    </row>
    <row r="196" spans="1:3">
      <c r="A196" s="18" t="s">
        <v>1352</v>
      </c>
      <c r="B196" s="19" t="s">
        <v>1353</v>
      </c>
      <c r="C196" t="s">
        <v>1353</v>
      </c>
    </row>
    <row r="197" spans="1:3">
      <c r="A197" s="18" t="s">
        <v>1677</v>
      </c>
      <c r="B197" s="19" t="s">
        <v>1678</v>
      </c>
      <c r="C197" t="s">
        <v>1678</v>
      </c>
    </row>
    <row r="198" spans="1:3">
      <c r="A198" s="18" t="s">
        <v>1506</v>
      </c>
      <c r="B198" s="19" t="s">
        <v>1507</v>
      </c>
      <c r="C198" t="s">
        <v>1507</v>
      </c>
    </row>
    <row r="199" spans="1:3">
      <c r="A199" s="18" t="s">
        <v>1711</v>
      </c>
      <c r="B199" s="19" t="s">
        <v>1712</v>
      </c>
      <c r="C199" t="s">
        <v>1712</v>
      </c>
    </row>
    <row r="200" spans="1:3">
      <c r="A200" s="18" t="s">
        <v>1439</v>
      </c>
      <c r="B200" s="19" t="s">
        <v>1440</v>
      </c>
      <c r="C200" t="s">
        <v>1440</v>
      </c>
    </row>
    <row r="201" spans="1:3">
      <c r="A201" s="18" t="s">
        <v>1613</v>
      </c>
      <c r="B201" s="19" t="s">
        <v>1614</v>
      </c>
      <c r="C201" t="s">
        <v>1614</v>
      </c>
    </row>
    <row r="202" spans="1:3">
      <c r="A202" s="18" t="s">
        <v>1717</v>
      </c>
      <c r="B202" s="19" t="s">
        <v>1718</v>
      </c>
      <c r="C202" t="s">
        <v>1718</v>
      </c>
    </row>
    <row r="203" spans="1:3">
      <c r="A203" s="18" t="s">
        <v>1474</v>
      </c>
      <c r="B203" s="20" t="s">
        <v>6</v>
      </c>
      <c r="C203" t="s">
        <v>6</v>
      </c>
    </row>
    <row r="204" spans="1:3">
      <c r="A204" s="18" t="s">
        <v>1444</v>
      </c>
      <c r="B204" s="20" t="s">
        <v>663</v>
      </c>
      <c r="C204" t="s">
        <v>663</v>
      </c>
    </row>
    <row r="205" spans="1:3">
      <c r="A205" s="18" t="s">
        <v>1359</v>
      </c>
      <c r="B205" s="20" t="s">
        <v>661</v>
      </c>
      <c r="C205" t="s">
        <v>661</v>
      </c>
    </row>
    <row r="206" spans="1:3">
      <c r="A206" s="18" t="s">
        <v>1637</v>
      </c>
      <c r="B206" s="19" t="s">
        <v>1638</v>
      </c>
      <c r="C206" t="s">
        <v>1638</v>
      </c>
    </row>
    <row r="207" spans="1:3">
      <c r="A207" s="18" t="s">
        <v>1448</v>
      </c>
      <c r="B207" s="19" t="s">
        <v>1449</v>
      </c>
      <c r="C207" t="s">
        <v>1449</v>
      </c>
    </row>
    <row r="208" spans="1:3">
      <c r="A208" s="18" t="s">
        <v>1514</v>
      </c>
      <c r="B208" s="20" t="s">
        <v>651</v>
      </c>
      <c r="C208" t="s">
        <v>651</v>
      </c>
    </row>
    <row r="209" spans="1:6">
      <c r="A209" s="18" t="s">
        <v>1400</v>
      </c>
      <c r="B209" s="19" t="s">
        <v>1401</v>
      </c>
      <c r="C209" t="s">
        <v>1401</v>
      </c>
    </row>
    <row r="210" spans="1:6">
      <c r="A210" s="18" t="s">
        <v>1643</v>
      </c>
      <c r="B210" s="20" t="s">
        <v>682</v>
      </c>
      <c r="C210" t="s">
        <v>682</v>
      </c>
      <c r="D210" t="s">
        <v>1734</v>
      </c>
      <c r="E210" t="s">
        <v>1745</v>
      </c>
      <c r="F210" t="s">
        <v>1736</v>
      </c>
    </row>
    <row r="211" spans="1:6">
      <c r="A211" s="18" t="s">
        <v>1576</v>
      </c>
      <c r="B211" s="19" t="s">
        <v>1580</v>
      </c>
      <c r="C211" t="s">
        <v>1580</v>
      </c>
    </row>
    <row r="212" spans="1:6">
      <c r="A212" s="18" t="s">
        <v>1615</v>
      </c>
      <c r="B212" s="19" t="s">
        <v>1616</v>
      </c>
      <c r="C212" t="s">
        <v>1616</v>
      </c>
    </row>
    <row r="213" spans="1:6">
      <c r="A213" s="18" t="s">
        <v>1428</v>
      </c>
      <c r="B213" s="20" t="s">
        <v>329</v>
      </c>
      <c r="C213" t="s">
        <v>329</v>
      </c>
    </row>
    <row r="214" spans="1:6">
      <c r="A214" s="18" t="s">
        <v>1336</v>
      </c>
      <c r="B214" s="20" t="s">
        <v>710</v>
      </c>
      <c r="C214" t="s">
        <v>710</v>
      </c>
      <c r="D214" t="s">
        <v>1734</v>
      </c>
      <c r="E214" t="s">
        <v>1746</v>
      </c>
      <c r="F214" t="s">
        <v>1736</v>
      </c>
    </row>
    <row r="215" spans="1:6">
      <c r="A215" s="18" t="s">
        <v>1407</v>
      </c>
      <c r="B215" s="19" t="s">
        <v>1408</v>
      </c>
      <c r="C215" t="s">
        <v>1408</v>
      </c>
    </row>
    <row r="216" spans="1:6">
      <c r="A216" s="18" t="s">
        <v>1307</v>
      </c>
      <c r="B216" s="19" t="s">
        <v>1308</v>
      </c>
      <c r="C216" t="s">
        <v>1308</v>
      </c>
    </row>
    <row r="217" spans="1:6">
      <c r="A217" s="18" t="s">
        <v>1546</v>
      </c>
      <c r="B217" s="19" t="s">
        <v>1547</v>
      </c>
      <c r="C217" t="s">
        <v>1547</v>
      </c>
    </row>
    <row r="218" spans="1:6">
      <c r="A218" s="18" t="s">
        <v>1479</v>
      </c>
      <c r="B218" s="19" t="s">
        <v>1480</v>
      </c>
      <c r="C218" t="s">
        <v>1480</v>
      </c>
    </row>
    <row r="219" spans="1:6">
      <c r="A219" s="18" t="s">
        <v>1598</v>
      </c>
      <c r="B219" s="19" t="s">
        <v>1599</v>
      </c>
      <c r="C219" t="s">
        <v>1599</v>
      </c>
    </row>
    <row r="220" spans="1:6">
      <c r="A220" s="18" t="s">
        <v>1604</v>
      </c>
      <c r="B220" s="19" t="s">
        <v>1605</v>
      </c>
      <c r="C220" t="s">
        <v>1605</v>
      </c>
    </row>
    <row r="221" spans="1:6">
      <c r="A221" s="18" t="s">
        <v>1463</v>
      </c>
      <c r="B221" s="19" t="s">
        <v>1464</v>
      </c>
      <c r="C221" t="s">
        <v>1464</v>
      </c>
    </row>
    <row r="222" spans="1:6">
      <c r="A222" s="18" t="s">
        <v>1391</v>
      </c>
      <c r="B222" s="19" t="s">
        <v>1392</v>
      </c>
      <c r="C222" t="s">
        <v>1392</v>
      </c>
    </row>
    <row r="223" spans="1:6">
      <c r="A223" s="18" t="s">
        <v>1485</v>
      </c>
      <c r="B223" s="19" t="s">
        <v>1486</v>
      </c>
      <c r="C223" t="s">
        <v>1486</v>
      </c>
    </row>
    <row r="224" spans="1:6">
      <c r="A224" s="18" t="s">
        <v>1679</v>
      </c>
      <c r="B224" s="19" t="s">
        <v>1680</v>
      </c>
      <c r="C224" t="s">
        <v>1680</v>
      </c>
    </row>
    <row r="225" spans="1:5">
      <c r="A225" s="18" t="s">
        <v>1323</v>
      </c>
      <c r="B225" s="20" t="s">
        <v>4</v>
      </c>
      <c r="C225" t="s">
        <v>4</v>
      </c>
      <c r="D225" t="s">
        <v>1747</v>
      </c>
      <c r="E225" t="s">
        <v>1736</v>
      </c>
    </row>
    <row r="226" spans="1:5">
      <c r="A226" s="18" t="s">
        <v>1548</v>
      </c>
      <c r="B226" s="20" t="s">
        <v>611</v>
      </c>
      <c r="C226" t="s">
        <v>611</v>
      </c>
    </row>
    <row r="227" spans="1:5">
      <c r="A227" s="18" t="s">
        <v>1300</v>
      </c>
      <c r="B227" s="20" t="s">
        <v>692</v>
      </c>
      <c r="C227" t="s">
        <v>692</v>
      </c>
    </row>
    <row r="228" spans="1:5">
      <c r="A228" s="18" t="s">
        <v>1334</v>
      </c>
      <c r="B228" s="19" t="s">
        <v>1335</v>
      </c>
      <c r="C228" t="s">
        <v>1335</v>
      </c>
    </row>
    <row r="229" spans="1:5">
      <c r="A229" s="18" t="s">
        <v>1405</v>
      </c>
      <c r="B229" s="19" t="s">
        <v>1409</v>
      </c>
      <c r="C229" t="s">
        <v>1409</v>
      </c>
    </row>
    <row r="230" spans="1:5">
      <c r="A230" s="18" t="s">
        <v>1441</v>
      </c>
      <c r="B230" s="20" t="s">
        <v>584</v>
      </c>
      <c r="C230" t="s">
        <v>584</v>
      </c>
    </row>
    <row r="231" spans="1:5">
      <c r="A231" s="18" t="s">
        <v>1343</v>
      </c>
      <c r="B231" s="19" t="s">
        <v>1344</v>
      </c>
      <c r="C231" t="s">
        <v>1344</v>
      </c>
    </row>
    <row r="232" spans="1:5">
      <c r="A232" s="18" t="s">
        <v>1688</v>
      </c>
      <c r="B232" s="19" t="s">
        <v>1689</v>
      </c>
      <c r="C232" t="s">
        <v>1689</v>
      </c>
    </row>
    <row r="233" spans="1:5">
      <c r="A233" s="18" t="s">
        <v>1532</v>
      </c>
      <c r="B233" s="19" t="s">
        <v>1533</v>
      </c>
      <c r="C233" t="s">
        <v>1533</v>
      </c>
    </row>
    <row r="234" spans="1:5">
      <c r="A234" s="18" t="s">
        <v>1655</v>
      </c>
      <c r="B234" s="19" t="s">
        <v>1656</v>
      </c>
      <c r="C234" t="s">
        <v>1656</v>
      </c>
    </row>
    <row r="235" spans="1:5">
      <c r="A235" s="18" t="s">
        <v>1393</v>
      </c>
      <c r="B235" s="20" t="s">
        <v>1750</v>
      </c>
      <c r="C235" t="s">
        <v>1750</v>
      </c>
    </row>
    <row r="236" spans="1:5">
      <c r="A236" s="18" t="s">
        <v>1364</v>
      </c>
      <c r="B236" s="19" t="s">
        <v>1365</v>
      </c>
      <c r="C236" t="s">
        <v>1365</v>
      </c>
    </row>
    <row r="237" spans="1:5">
      <c r="A237" s="18" t="s">
        <v>1696</v>
      </c>
      <c r="B237" s="20" t="s">
        <v>19</v>
      </c>
      <c r="C237" t="s">
        <v>19</v>
      </c>
      <c r="D237" t="s">
        <v>1735</v>
      </c>
    </row>
    <row r="238" spans="1:5">
      <c r="A238" s="18" t="s">
        <v>1378</v>
      </c>
      <c r="B238" s="19" t="s">
        <v>1379</v>
      </c>
      <c r="C238" t="s">
        <v>1379</v>
      </c>
    </row>
    <row r="239" spans="1:5">
      <c r="A239" s="18" t="s">
        <v>1492</v>
      </c>
      <c r="B239" s="19" t="s">
        <v>1493</v>
      </c>
      <c r="C239" t="s">
        <v>1493</v>
      </c>
    </row>
    <row r="240" spans="1:5">
      <c r="A240" s="18" t="s">
        <v>1503</v>
      </c>
      <c r="B240" s="19" t="s">
        <v>1504</v>
      </c>
      <c r="C240" t="s">
        <v>1504</v>
      </c>
    </row>
    <row r="241" spans="1:1">
      <c r="A241" s="18"/>
    </row>
  </sheetData>
  <sortState ref="A2:B241">
    <sortCondition ref="B1"/>
  </sortState>
  <hyperlinks>
    <hyperlink ref="B6" r:id="rId1"/>
    <hyperlink ref="B152" r:id="rId2"/>
    <hyperlink ref="B189" r:id="rId3"/>
    <hyperlink ref="B216" r:id="rId4"/>
    <hyperlink ref="B153" r:id="rId5"/>
    <hyperlink ref="B36" r:id="rId6"/>
    <hyperlink ref="B143" r:id="rId7"/>
    <hyperlink ref="B142" r:id="rId8"/>
    <hyperlink ref="B28" r:id="rId9"/>
    <hyperlink ref="B59" r:id="rId10"/>
    <hyperlink ref="B10" r:id="rId11"/>
    <hyperlink ref="B80" r:id="rId12"/>
    <hyperlink ref="B48" r:id="rId13"/>
    <hyperlink ref="B45" r:id="rId14"/>
    <hyperlink ref="B8" r:id="rId15"/>
    <hyperlink ref="B14" r:id="rId16"/>
    <hyperlink ref="B228" r:id="rId17"/>
    <hyperlink ref="B193" r:id="rId18" display="PI-SceI  "/>
    <hyperlink ref="B179" r:id="rId19"/>
    <hyperlink ref="B22" r:id="rId20"/>
    <hyperlink ref="B231" r:id="rId21"/>
    <hyperlink ref="B99" r:id="rId22"/>
    <hyperlink ref="B83" r:id="rId23"/>
    <hyperlink ref="B47" r:id="rId24"/>
    <hyperlink ref="B196" r:id="rId25"/>
    <hyperlink ref="B107" r:id="rId26" display="DraIII-HF™  "/>
    <hyperlink ref="B13" r:id="rId27"/>
    <hyperlink ref="B116" r:id="rId28"/>
    <hyperlink ref="B16" r:id="rId29"/>
    <hyperlink ref="B97" r:id="rId30"/>
    <hyperlink ref="B236" r:id="rId31"/>
    <hyperlink ref="B171" r:id="rId32"/>
    <hyperlink ref="B100" r:id="rId33"/>
    <hyperlink ref="B119" r:id="rId34"/>
    <hyperlink ref="B174" r:id="rId35"/>
    <hyperlink ref="B159" r:id="rId36"/>
    <hyperlink ref="B124" r:id="rId37"/>
    <hyperlink ref="B238" r:id="rId38"/>
    <hyperlink ref="B89" r:id="rId39"/>
    <hyperlink ref="B191" r:id="rId40"/>
    <hyperlink ref="B35" r:id="rId41"/>
    <hyperlink ref="B61" r:id="rId42"/>
    <hyperlink ref="B120" r:id="rId43"/>
    <hyperlink ref="B222" r:id="rId44"/>
    <hyperlink ref="B186" r:id="rId45"/>
    <hyperlink ref="B149" r:id="rId46"/>
    <hyperlink ref="B5" r:id="rId47"/>
    <hyperlink ref="B209" r:id="rId48"/>
    <hyperlink ref="B76" r:id="rId49"/>
    <hyperlink ref="B82" r:id="rId50"/>
    <hyperlink ref="B215" r:id="rId51"/>
    <hyperlink ref="B229" r:id="rId52"/>
    <hyperlink ref="B57" r:id="rId53"/>
    <hyperlink ref="B66" r:id="rId54"/>
    <hyperlink ref="B93" r:id="rId55"/>
    <hyperlink ref="B169" r:id="rId56"/>
    <hyperlink ref="B26" r:id="rId57"/>
    <hyperlink ref="B156" r:id="rId58"/>
    <hyperlink ref="B33" r:id="rId59"/>
    <hyperlink ref="B165" r:id="rId60"/>
    <hyperlink ref="B182" r:id="rId61"/>
    <hyperlink ref="B51" r:id="rId62"/>
    <hyperlink ref="B92" r:id="rId63"/>
    <hyperlink ref="B114" r:id="rId64"/>
    <hyperlink ref="B141" r:id="rId65"/>
    <hyperlink ref="B87" r:id="rId66"/>
    <hyperlink ref="B200" r:id="rId67"/>
    <hyperlink ref="B37" r:id="rId68"/>
    <hyperlink ref="B88" r:id="rId69"/>
    <hyperlink ref="B207" r:id="rId70"/>
    <hyperlink ref="B63" r:id="rId71"/>
    <hyperlink ref="B145" r:id="rId72" display="I-CeuI  "/>
    <hyperlink ref="B65" r:id="rId73"/>
    <hyperlink ref="B67" r:id="rId74"/>
    <hyperlink ref="B140" r:id="rId75"/>
    <hyperlink ref="B160" r:id="rId76"/>
    <hyperlink ref="B161" r:id="rId77"/>
    <hyperlink ref="B221" r:id="rId78"/>
    <hyperlink ref="B41" r:id="rId79"/>
    <hyperlink ref="B71" r:id="rId80"/>
    <hyperlink ref="B111" r:id="rId81"/>
    <hyperlink ref="B7" r:id="rId82"/>
    <hyperlink ref="B50" r:id="rId83"/>
    <hyperlink ref="B103" r:id="rId84"/>
    <hyperlink ref="B218" r:id="rId85"/>
    <hyperlink ref="B9" r:id="rId86"/>
    <hyperlink ref="B52" r:id="rId87"/>
    <hyperlink ref="B223" r:id="rId88"/>
    <hyperlink ref="B150" r:id="rId89"/>
    <hyperlink ref="B32" r:id="rId90"/>
    <hyperlink ref="B239" r:id="rId91"/>
    <hyperlink ref="B69" r:id="rId92"/>
    <hyperlink ref="B166" r:id="rId93"/>
    <hyperlink ref="B128" r:id="rId94"/>
    <hyperlink ref="B2" r:id="rId95"/>
    <hyperlink ref="B240" r:id="rId96"/>
    <hyperlink ref="B198" r:id="rId97"/>
    <hyperlink ref="B12" r:id="rId98"/>
    <hyperlink ref="B108" r:id="rId99"/>
    <hyperlink ref="B113" r:id="rId100"/>
    <hyperlink ref="B60" r:id="rId101"/>
    <hyperlink ref="B154" r:id="rId102"/>
    <hyperlink ref="B185" r:id="rId103"/>
    <hyperlink ref="B194" r:id="rId104"/>
    <hyperlink ref="B132" r:id="rId105"/>
    <hyperlink ref="B43" r:id="rId106"/>
    <hyperlink ref="B104" r:id="rId107"/>
    <hyperlink ref="B54" r:id="rId108"/>
    <hyperlink ref="B233" r:id="rId109"/>
    <hyperlink ref="B77" r:id="rId110"/>
    <hyperlink ref="B167" r:id="rId111"/>
    <hyperlink ref="B34" r:id="rId112"/>
    <hyperlink ref="B96" r:id="rId113"/>
    <hyperlink ref="B168" r:id="rId114"/>
    <hyperlink ref="B84" r:id="rId115"/>
    <hyperlink ref="B217" r:id="rId116"/>
    <hyperlink ref="B176" r:id="rId117"/>
    <hyperlink ref="B163" r:id="rId118"/>
    <hyperlink ref="B172" r:id="rId119"/>
    <hyperlink ref="B44" r:id="rId120"/>
    <hyperlink ref="B23" r:id="rId121"/>
    <hyperlink ref="B94" r:id="rId122"/>
    <hyperlink ref="B129" r:id="rId123"/>
    <hyperlink ref="B133" r:id="rId124"/>
    <hyperlink ref="B81" r:id="rId125"/>
    <hyperlink ref="B121" r:id="rId126"/>
    <hyperlink ref="B98" r:id="rId127"/>
    <hyperlink ref="B162" r:id="rId128"/>
    <hyperlink ref="B75" r:id="rId129"/>
    <hyperlink ref="B184" r:id="rId130"/>
    <hyperlink ref="B211" r:id="rId131"/>
    <hyperlink ref="B46" r:id="rId132"/>
    <hyperlink ref="B70" r:id="rId133"/>
    <hyperlink ref="B15" r:id="rId134"/>
    <hyperlink ref="B181" r:id="rId135"/>
    <hyperlink ref="B95" r:id="rId136"/>
    <hyperlink ref="B122" r:id="rId137"/>
    <hyperlink ref="B123" r:id="rId138"/>
    <hyperlink ref="B219" r:id="rId139"/>
    <hyperlink ref="B147" r:id="rId140"/>
    <hyperlink ref="B164" r:id="rId141"/>
    <hyperlink ref="B220" r:id="rId142"/>
    <hyperlink ref="B112" r:id="rId143"/>
    <hyperlink ref="B68" r:id="rId144"/>
    <hyperlink ref="B17" r:id="rId145"/>
    <hyperlink ref="B201" r:id="rId146"/>
    <hyperlink ref="B212" r:id="rId147"/>
    <hyperlink ref="B175" r:id="rId148"/>
    <hyperlink ref="B3" r:id="rId149"/>
    <hyperlink ref="B136" r:id="rId150"/>
    <hyperlink ref="B25" r:id="rId151"/>
    <hyperlink ref="B30" r:id="rId152"/>
    <hyperlink ref="B27" r:id="rId153"/>
    <hyperlink ref="B55" r:id="rId154"/>
    <hyperlink ref="B31" r:id="rId155"/>
    <hyperlink ref="B102" r:id="rId156"/>
    <hyperlink ref="B206" r:id="rId157"/>
    <hyperlink ref="B91" r:id="rId158"/>
    <hyperlink ref="B38" r:id="rId159"/>
    <hyperlink ref="B183" r:id="rId160"/>
    <hyperlink ref="B18" r:id="rId161"/>
    <hyperlink ref="B62" r:id="rId162"/>
    <hyperlink ref="B4" r:id="rId163"/>
    <hyperlink ref="B137" r:id="rId164"/>
    <hyperlink ref="B234" r:id="rId165"/>
    <hyperlink ref="B134" r:id="rId166"/>
    <hyperlink ref="B195" r:id="rId167"/>
    <hyperlink ref="B130" r:id="rId168"/>
    <hyperlink ref="B64" r:id="rId169"/>
    <hyperlink ref="B20" r:id="rId170"/>
    <hyperlink ref="B180" r:id="rId171"/>
    <hyperlink ref="B78" r:id="rId172"/>
    <hyperlink ref="B90" r:id="rId173"/>
    <hyperlink ref="B126" r:id="rId174"/>
    <hyperlink ref="B101" r:id="rId175" display="CviKI-1  "/>
    <hyperlink ref="B115" r:id="rId176"/>
    <hyperlink ref="B197" r:id="rId177"/>
    <hyperlink ref="B224" r:id="rId178"/>
    <hyperlink ref="B146" r:id="rId179" display="I-SceI  "/>
    <hyperlink ref="B74" r:id="rId180"/>
    <hyperlink ref="B73" r:id="rId181"/>
    <hyperlink ref="B155" r:id="rId182"/>
    <hyperlink ref="B232" r:id="rId183"/>
    <hyperlink ref="B178" r:id="rId184"/>
    <hyperlink ref="B138" r:id="rId185"/>
    <hyperlink ref="B139" r:id="rId186"/>
    <hyperlink ref="B39" r:id="rId187"/>
    <hyperlink ref="B144" r:id="rId188"/>
    <hyperlink ref="B125" r:id="rId189"/>
    <hyperlink ref="B192" r:id="rId190" display="PI-PspI  "/>
    <hyperlink ref="B157" r:id="rId191"/>
    <hyperlink ref="B79" r:id="rId192"/>
    <hyperlink ref="B158" r:id="rId193"/>
    <hyperlink ref="B199" r:id="rId194"/>
    <hyperlink ref="B85" r:id="rId195"/>
    <hyperlink ref="B106" r:id="rId196"/>
    <hyperlink ref="B202" r:id="rId197"/>
    <hyperlink ref="B58" r:id="rId198"/>
    <hyperlink ref="B53" r:id="rId199"/>
    <hyperlink ref="B109" r:id="rId200"/>
  </hyperlinks>
  <pageMargins left="0.75" right="0.75" top="1" bottom="1" header="0.5" footer="0.5"/>
  <pageSetup orientation="portrait" horizontalDpi="4294967292" verticalDpi="4294967292"/>
  <drawing r:id="rId20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showRuler="0" topLeftCell="G2" workbookViewId="0">
      <selection activeCell="A10" sqref="A10:XFD10"/>
    </sheetView>
  </sheetViews>
  <sheetFormatPr baseColWidth="10" defaultRowHeight="15" x14ac:dyDescent="0"/>
  <cols>
    <col min="2" max="2" width="28.83203125" customWidth="1"/>
  </cols>
  <sheetData>
    <row r="2" spans="1:5">
      <c r="A2" t="s">
        <v>0</v>
      </c>
      <c r="B2" t="s">
        <v>1</v>
      </c>
      <c r="C2">
        <v>10000</v>
      </c>
      <c r="D2">
        <v>54</v>
      </c>
      <c r="E2" s="1">
        <f>(D2)/(C2/10)</f>
        <v>5.3999999999999999E-2</v>
      </c>
    </row>
    <row r="3" spans="1:5">
      <c r="A3" t="s">
        <v>2</v>
      </c>
      <c r="B3" t="s">
        <v>3</v>
      </c>
      <c r="C3">
        <v>3000</v>
      </c>
      <c r="D3">
        <v>64</v>
      </c>
      <c r="E3" s="1">
        <f t="shared" ref="E3:E16" si="0">(D3)/(C3/10)</f>
        <v>0.21333333333333335</v>
      </c>
    </row>
    <row r="4" spans="1:5">
      <c r="A4" t="s">
        <v>4</v>
      </c>
      <c r="B4" t="s">
        <v>5</v>
      </c>
      <c r="C4">
        <v>500</v>
      </c>
      <c r="D4">
        <v>62</v>
      </c>
      <c r="E4" s="1">
        <f t="shared" si="0"/>
        <v>1.24</v>
      </c>
    </row>
    <row r="5" spans="1:5">
      <c r="A5" t="s">
        <v>6</v>
      </c>
      <c r="B5" t="s">
        <v>7</v>
      </c>
      <c r="C5">
        <v>10000</v>
      </c>
      <c r="D5">
        <v>59</v>
      </c>
      <c r="E5" s="1">
        <f t="shared" si="0"/>
        <v>5.8999999999999997E-2</v>
      </c>
    </row>
    <row r="6" spans="1:5">
      <c r="A6" t="s">
        <v>8</v>
      </c>
      <c r="B6" t="s">
        <v>9</v>
      </c>
      <c r="C6">
        <v>500</v>
      </c>
      <c r="D6">
        <v>67</v>
      </c>
      <c r="E6" s="1">
        <f t="shared" si="0"/>
        <v>1.34</v>
      </c>
    </row>
    <row r="7" spans="1:5">
      <c r="A7" t="s">
        <v>10</v>
      </c>
      <c r="B7" t="s">
        <v>12</v>
      </c>
      <c r="C7">
        <v>1000</v>
      </c>
      <c r="D7">
        <v>62</v>
      </c>
      <c r="E7" s="1">
        <f t="shared" si="0"/>
        <v>0.62</v>
      </c>
    </row>
    <row r="8" spans="1:5">
      <c r="A8" t="s">
        <v>14</v>
      </c>
      <c r="B8" t="s">
        <v>13</v>
      </c>
      <c r="C8">
        <v>2000</v>
      </c>
      <c r="D8">
        <v>54</v>
      </c>
      <c r="E8" s="1">
        <f t="shared" si="0"/>
        <v>0.27</v>
      </c>
    </row>
    <row r="9" spans="1:5">
      <c r="A9" t="s">
        <v>35</v>
      </c>
      <c r="B9" t="s">
        <v>16</v>
      </c>
      <c r="C9">
        <v>10000</v>
      </c>
      <c r="D9">
        <v>54</v>
      </c>
      <c r="E9" s="1">
        <f t="shared" si="0"/>
        <v>5.3999999999999999E-2</v>
      </c>
    </row>
    <row r="10" spans="1:5">
      <c r="A10" t="s">
        <v>25</v>
      </c>
      <c r="B10" t="s">
        <v>40</v>
      </c>
      <c r="C10">
        <v>5000</v>
      </c>
      <c r="D10">
        <v>64</v>
      </c>
      <c r="E10" s="1">
        <f t="shared" si="0"/>
        <v>0.128</v>
      </c>
    </row>
    <row r="11" spans="1:5">
      <c r="E11" s="1"/>
    </row>
    <row r="12" spans="1:5">
      <c r="A12" t="s">
        <v>36</v>
      </c>
      <c r="B12" t="s">
        <v>39</v>
      </c>
      <c r="C12">
        <v>10000</v>
      </c>
      <c r="D12">
        <v>54</v>
      </c>
      <c r="E12" s="1">
        <f t="shared" si="0"/>
        <v>5.3999999999999999E-2</v>
      </c>
    </row>
    <row r="13" spans="1:5">
      <c r="A13" t="s">
        <v>37</v>
      </c>
      <c r="B13" t="s">
        <v>38</v>
      </c>
      <c r="C13">
        <v>10000</v>
      </c>
      <c r="D13">
        <v>59</v>
      </c>
      <c r="E13" s="1">
        <f t="shared" si="0"/>
        <v>5.8999999999999997E-2</v>
      </c>
    </row>
    <row r="14" spans="1:5">
      <c r="E14" s="1"/>
    </row>
    <row r="15" spans="1:5">
      <c r="A15" t="s">
        <v>41</v>
      </c>
      <c r="B15" t="s">
        <v>42</v>
      </c>
      <c r="C15">
        <v>1000</v>
      </c>
      <c r="D15">
        <v>62</v>
      </c>
      <c r="E15" s="1">
        <f t="shared" si="0"/>
        <v>0.62</v>
      </c>
    </row>
    <row r="16" spans="1:5">
      <c r="A16" t="s">
        <v>449</v>
      </c>
      <c r="B16" t="s">
        <v>6259</v>
      </c>
      <c r="C16">
        <v>200</v>
      </c>
      <c r="D16">
        <v>62</v>
      </c>
      <c r="E16" s="1">
        <f t="shared" si="0"/>
        <v>3.1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56"/>
  <sheetViews>
    <sheetView showRuler="0" topLeftCell="A4" workbookViewId="0">
      <selection activeCell="A4" sqref="A4"/>
    </sheetView>
  </sheetViews>
  <sheetFormatPr baseColWidth="10" defaultRowHeight="15" x14ac:dyDescent="0"/>
  <sheetData>
    <row r="1" spans="1:1">
      <c r="A1" s="23" t="s">
        <v>1753</v>
      </c>
    </row>
    <row r="2" spans="1:1">
      <c r="A2" s="24" t="s">
        <v>1754</v>
      </c>
    </row>
    <row r="3" spans="1:1">
      <c r="A3" s="24" t="s">
        <v>1755</v>
      </c>
    </row>
    <row r="4" spans="1:1">
      <c r="A4" s="24" t="s">
        <v>1756</v>
      </c>
    </row>
    <row r="5" spans="1:1">
      <c r="A5" s="24" t="s">
        <v>1757</v>
      </c>
    </row>
    <row r="6" spans="1:1">
      <c r="A6" s="24" t="s">
        <v>1758</v>
      </c>
    </row>
    <row r="7" spans="1:1">
      <c r="A7" s="24" t="s">
        <v>1759</v>
      </c>
    </row>
    <row r="8" spans="1:1">
      <c r="A8" s="24" t="s">
        <v>1760</v>
      </c>
    </row>
    <row r="9" spans="1:1">
      <c r="A9" s="24" t="s">
        <v>1761</v>
      </c>
    </row>
    <row r="10" spans="1:1">
      <c r="A10" s="24" t="s">
        <v>1762</v>
      </c>
    </row>
    <row r="11" spans="1:1">
      <c r="A11" s="24" t="s">
        <v>1763</v>
      </c>
    </row>
    <row r="12" spans="1:1">
      <c r="A12" s="24" t="s">
        <v>1764</v>
      </c>
    </row>
    <row r="13" spans="1:1">
      <c r="A13" s="24" t="s">
        <v>1765</v>
      </c>
    </row>
    <row r="14" spans="1:1">
      <c r="A14" s="24" t="s">
        <v>1766</v>
      </c>
    </row>
    <row r="15" spans="1:1">
      <c r="A15" s="24" t="s">
        <v>1767</v>
      </c>
    </row>
    <row r="16" spans="1:1">
      <c r="A16" s="24" t="s">
        <v>1768</v>
      </c>
    </row>
    <row r="17" spans="1:1">
      <c r="A17" s="24" t="s">
        <v>1769</v>
      </c>
    </row>
    <row r="18" spans="1:1">
      <c r="A18" s="24" t="s">
        <v>1770</v>
      </c>
    </row>
    <row r="19" spans="1:1">
      <c r="A19" s="24" t="s">
        <v>1771</v>
      </c>
    </row>
    <row r="20" spans="1:1">
      <c r="A20" s="24" t="s">
        <v>1772</v>
      </c>
    </row>
    <row r="21" spans="1:1">
      <c r="A21" s="24" t="s">
        <v>1773</v>
      </c>
    </row>
    <row r="22" spans="1:1">
      <c r="A22" s="24" t="s">
        <v>1774</v>
      </c>
    </row>
    <row r="23" spans="1:1">
      <c r="A23" s="24" t="s">
        <v>1775</v>
      </c>
    </row>
    <row r="24" spans="1:1">
      <c r="A24" s="24" t="s">
        <v>1776</v>
      </c>
    </row>
    <row r="25" spans="1:1">
      <c r="A25" s="24" t="s">
        <v>1777</v>
      </c>
    </row>
    <row r="26" spans="1:1">
      <c r="A26" s="24" t="s">
        <v>1778</v>
      </c>
    </row>
    <row r="27" spans="1:1">
      <c r="A27" s="24" t="s">
        <v>1779</v>
      </c>
    </row>
    <row r="28" spans="1:1">
      <c r="A28" s="24" t="s">
        <v>1780</v>
      </c>
    </row>
    <row r="29" spans="1:1">
      <c r="A29" s="24" t="s">
        <v>1781</v>
      </c>
    </row>
    <row r="30" spans="1:1">
      <c r="A30" s="24" t="s">
        <v>1782</v>
      </c>
    </row>
    <row r="31" spans="1:1">
      <c r="A31" s="24" t="s">
        <v>1783</v>
      </c>
    </row>
    <row r="32" spans="1:1">
      <c r="A32" s="24" t="s">
        <v>1784</v>
      </c>
    </row>
    <row r="33" spans="1:1">
      <c r="A33" s="24" t="s">
        <v>1785</v>
      </c>
    </row>
    <row r="34" spans="1:1">
      <c r="A34" s="24" t="s">
        <v>1786</v>
      </c>
    </row>
    <row r="35" spans="1:1">
      <c r="A35" s="24" t="s">
        <v>1787</v>
      </c>
    </row>
    <row r="36" spans="1:1">
      <c r="A36" s="24" t="s">
        <v>1788</v>
      </c>
    </row>
    <row r="37" spans="1:1">
      <c r="A37" s="24" t="s">
        <v>1789</v>
      </c>
    </row>
    <row r="38" spans="1:1">
      <c r="A38" s="24" t="s">
        <v>1790</v>
      </c>
    </row>
    <row r="39" spans="1:1">
      <c r="A39" s="24" t="s">
        <v>1791</v>
      </c>
    </row>
    <row r="40" spans="1:1">
      <c r="A40" s="24" t="s">
        <v>1792</v>
      </c>
    </row>
    <row r="41" spans="1:1">
      <c r="A41" s="24" t="s">
        <v>1793</v>
      </c>
    </row>
    <row r="42" spans="1:1">
      <c r="A42" s="24" t="s">
        <v>1794</v>
      </c>
    </row>
    <row r="43" spans="1:1">
      <c r="A43" s="24" t="s">
        <v>1795</v>
      </c>
    </row>
    <row r="44" spans="1:1">
      <c r="A44" s="24" t="s">
        <v>1796</v>
      </c>
    </row>
    <row r="45" spans="1:1">
      <c r="A45" s="24" t="s">
        <v>1797</v>
      </c>
    </row>
    <row r="46" spans="1:1">
      <c r="A46" s="24" t="s">
        <v>1798</v>
      </c>
    </row>
    <row r="47" spans="1:1">
      <c r="A47" s="24" t="s">
        <v>1799</v>
      </c>
    </row>
    <row r="48" spans="1:1">
      <c r="A48" s="24" t="s">
        <v>1800</v>
      </c>
    </row>
    <row r="49" spans="1:1">
      <c r="A49" s="24" t="s">
        <v>1801</v>
      </c>
    </row>
    <row r="50" spans="1:1">
      <c r="A50" s="24" t="s">
        <v>1802</v>
      </c>
    </row>
    <row r="51" spans="1:1">
      <c r="A51" s="24" t="s">
        <v>1803</v>
      </c>
    </row>
    <row r="52" spans="1:1">
      <c r="A52" s="24" t="s">
        <v>1804</v>
      </c>
    </row>
    <row r="53" spans="1:1">
      <c r="A53" s="24" t="s">
        <v>1805</v>
      </c>
    </row>
    <row r="54" spans="1:1">
      <c r="A54" s="24" t="s">
        <v>1806</v>
      </c>
    </row>
    <row r="55" spans="1:1">
      <c r="A55" s="24" t="s">
        <v>1807</v>
      </c>
    </row>
    <row r="56" spans="1:1">
      <c r="A56" s="24" t="s">
        <v>1808</v>
      </c>
    </row>
    <row r="57" spans="1:1">
      <c r="A57" s="24" t="s">
        <v>1809</v>
      </c>
    </row>
    <row r="58" spans="1:1">
      <c r="A58" s="24" t="s">
        <v>1810</v>
      </c>
    </row>
    <row r="59" spans="1:1">
      <c r="A59" s="24" t="s">
        <v>1811</v>
      </c>
    </row>
    <row r="60" spans="1:1">
      <c r="A60" s="24" t="s">
        <v>1812</v>
      </c>
    </row>
    <row r="61" spans="1:1">
      <c r="A61" s="24" t="s">
        <v>1813</v>
      </c>
    </row>
    <row r="62" spans="1:1">
      <c r="A62" s="24" t="s">
        <v>1814</v>
      </c>
    </row>
    <row r="63" spans="1:1">
      <c r="A63" s="24" t="s">
        <v>1815</v>
      </c>
    </row>
    <row r="64" spans="1:1">
      <c r="A64" s="24" t="s">
        <v>1816</v>
      </c>
    </row>
    <row r="65" spans="1:1">
      <c r="A65" s="24" t="s">
        <v>1817</v>
      </c>
    </row>
    <row r="66" spans="1:1">
      <c r="A66" s="24" t="s">
        <v>1818</v>
      </c>
    </row>
    <row r="67" spans="1:1">
      <c r="A67" s="24" t="s">
        <v>1819</v>
      </c>
    </row>
    <row r="68" spans="1:1">
      <c r="A68" s="24" t="s">
        <v>1820</v>
      </c>
    </row>
    <row r="69" spans="1:1">
      <c r="A69" s="24" t="s">
        <v>1821</v>
      </c>
    </row>
    <row r="70" spans="1:1">
      <c r="A70" s="24" t="s">
        <v>1822</v>
      </c>
    </row>
    <row r="71" spans="1:1">
      <c r="A71" s="24" t="s">
        <v>1823</v>
      </c>
    </row>
    <row r="72" spans="1:1">
      <c r="A72" s="24" t="s">
        <v>1824</v>
      </c>
    </row>
    <row r="73" spans="1:1">
      <c r="A73" s="24" t="s">
        <v>1825</v>
      </c>
    </row>
    <row r="74" spans="1:1">
      <c r="A74" s="24" t="s">
        <v>1826</v>
      </c>
    </row>
    <row r="75" spans="1:1">
      <c r="A75" s="24" t="s">
        <v>1827</v>
      </c>
    </row>
    <row r="76" spans="1:1">
      <c r="A76" s="24" t="s">
        <v>1828</v>
      </c>
    </row>
    <row r="77" spans="1:1">
      <c r="A77" s="24" t="s">
        <v>1829</v>
      </c>
    </row>
    <row r="78" spans="1:1">
      <c r="A78" s="24" t="s">
        <v>1830</v>
      </c>
    </row>
    <row r="79" spans="1:1">
      <c r="A79" s="24" t="s">
        <v>1831</v>
      </c>
    </row>
    <row r="80" spans="1:1">
      <c r="A80" s="24" t="s">
        <v>1832</v>
      </c>
    </row>
    <row r="81" spans="1:1">
      <c r="A81" s="24" t="s">
        <v>1833</v>
      </c>
    </row>
    <row r="82" spans="1:1">
      <c r="A82" s="24" t="s">
        <v>1834</v>
      </c>
    </row>
    <row r="83" spans="1:1">
      <c r="A83" s="24" t="s">
        <v>1835</v>
      </c>
    </row>
    <row r="84" spans="1:1">
      <c r="A84" s="24" t="s">
        <v>1836</v>
      </c>
    </row>
    <row r="85" spans="1:1">
      <c r="A85" s="24" t="s">
        <v>1837</v>
      </c>
    </row>
    <row r="86" spans="1:1">
      <c r="A86" s="24" t="s">
        <v>1838</v>
      </c>
    </row>
    <row r="87" spans="1:1">
      <c r="A87" s="24" t="s">
        <v>1839</v>
      </c>
    </row>
    <row r="88" spans="1:1">
      <c r="A88" s="24" t="s">
        <v>1840</v>
      </c>
    </row>
    <row r="89" spans="1:1">
      <c r="A89" s="24" t="s">
        <v>1841</v>
      </c>
    </row>
    <row r="90" spans="1:1">
      <c r="A90" s="24" t="s">
        <v>1842</v>
      </c>
    </row>
    <row r="91" spans="1:1">
      <c r="A91" s="24" t="s">
        <v>1843</v>
      </c>
    </row>
    <row r="92" spans="1:1">
      <c r="A92" s="24" t="s">
        <v>1844</v>
      </c>
    </row>
    <row r="93" spans="1:1">
      <c r="A93" s="24" t="s">
        <v>1845</v>
      </c>
    </row>
    <row r="94" spans="1:1">
      <c r="A94" s="24" t="s">
        <v>1846</v>
      </c>
    </row>
    <row r="95" spans="1:1">
      <c r="A95" s="24" t="s">
        <v>1847</v>
      </c>
    </row>
    <row r="96" spans="1:1">
      <c r="A96" s="24" t="s">
        <v>1848</v>
      </c>
    </row>
    <row r="97" spans="1:1">
      <c r="A97" s="24" t="s">
        <v>1849</v>
      </c>
    </row>
    <row r="98" spans="1:1">
      <c r="A98" s="24" t="s">
        <v>1850</v>
      </c>
    </row>
    <row r="99" spans="1:1">
      <c r="A99" s="24" t="s">
        <v>1851</v>
      </c>
    </row>
    <row r="100" spans="1:1">
      <c r="A100" s="24" t="s">
        <v>1852</v>
      </c>
    </row>
    <row r="101" spans="1:1">
      <c r="A101" s="24" t="s">
        <v>1853</v>
      </c>
    </row>
    <row r="102" spans="1:1">
      <c r="A102" s="24" t="s">
        <v>1854</v>
      </c>
    </row>
    <row r="103" spans="1:1">
      <c r="A103" s="24" t="s">
        <v>1855</v>
      </c>
    </row>
    <row r="104" spans="1:1">
      <c r="A104" s="24" t="s">
        <v>1856</v>
      </c>
    </row>
    <row r="105" spans="1:1">
      <c r="A105" s="24" t="s">
        <v>1857</v>
      </c>
    </row>
    <row r="106" spans="1:1">
      <c r="A106" s="24" t="s">
        <v>1858</v>
      </c>
    </row>
    <row r="107" spans="1:1">
      <c r="A107" s="24" t="s">
        <v>1859</v>
      </c>
    </row>
    <row r="108" spans="1:1">
      <c r="A108" s="24" t="s">
        <v>1860</v>
      </c>
    </row>
    <row r="109" spans="1:1">
      <c r="A109" s="24" t="s">
        <v>1861</v>
      </c>
    </row>
    <row r="110" spans="1:1">
      <c r="A110" s="24" t="s">
        <v>1862</v>
      </c>
    </row>
    <row r="111" spans="1:1">
      <c r="A111" s="24" t="s">
        <v>1863</v>
      </c>
    </row>
    <row r="112" spans="1:1">
      <c r="A112" s="24" t="s">
        <v>1864</v>
      </c>
    </row>
    <row r="113" spans="1:1">
      <c r="A113" s="24" t="s">
        <v>1865</v>
      </c>
    </row>
    <row r="114" spans="1:1">
      <c r="A114" s="24" t="s">
        <v>1866</v>
      </c>
    </row>
    <row r="115" spans="1:1">
      <c r="A115" s="24" t="s">
        <v>1867</v>
      </c>
    </row>
    <row r="116" spans="1:1">
      <c r="A116" s="24" t="s">
        <v>1868</v>
      </c>
    </row>
    <row r="117" spans="1:1">
      <c r="A117" s="24" t="s">
        <v>1869</v>
      </c>
    </row>
    <row r="118" spans="1:1">
      <c r="A118" s="24" t="s">
        <v>1870</v>
      </c>
    </row>
    <row r="119" spans="1:1">
      <c r="A119" s="24" t="s">
        <v>1871</v>
      </c>
    </row>
    <row r="120" spans="1:1">
      <c r="A120" s="24" t="s">
        <v>1872</v>
      </c>
    </row>
    <row r="121" spans="1:1">
      <c r="A121" s="24" t="s">
        <v>1873</v>
      </c>
    </row>
    <row r="122" spans="1:1">
      <c r="A122" s="24" t="s">
        <v>1874</v>
      </c>
    </row>
    <row r="123" spans="1:1">
      <c r="A123" s="24" t="s">
        <v>1875</v>
      </c>
    </row>
    <row r="124" spans="1:1">
      <c r="A124" s="24" t="s">
        <v>1876</v>
      </c>
    </row>
    <row r="125" spans="1:1">
      <c r="A125" s="24" t="s">
        <v>1877</v>
      </c>
    </row>
    <row r="126" spans="1:1">
      <c r="A126" s="24" t="s">
        <v>1878</v>
      </c>
    </row>
    <row r="127" spans="1:1">
      <c r="A127" s="24" t="s">
        <v>1879</v>
      </c>
    </row>
    <row r="128" spans="1:1">
      <c r="A128" s="24" t="s">
        <v>1880</v>
      </c>
    </row>
    <row r="129" spans="1:1">
      <c r="A129" s="24" t="s">
        <v>1881</v>
      </c>
    </row>
    <row r="130" spans="1:1">
      <c r="A130" s="24" t="s">
        <v>1882</v>
      </c>
    </row>
    <row r="131" spans="1:1">
      <c r="A131" s="24" t="s">
        <v>1883</v>
      </c>
    </row>
    <row r="132" spans="1:1">
      <c r="A132" s="24" t="s">
        <v>1884</v>
      </c>
    </row>
    <row r="133" spans="1:1">
      <c r="A133" s="24" t="s">
        <v>1885</v>
      </c>
    </row>
    <row r="134" spans="1:1">
      <c r="A134" s="23" t="s">
        <v>1886</v>
      </c>
    </row>
    <row r="135" spans="1:1">
      <c r="A135" s="24" t="s">
        <v>1887</v>
      </c>
    </row>
    <row r="136" spans="1:1">
      <c r="A136" s="24" t="s">
        <v>1888</v>
      </c>
    </row>
    <row r="137" spans="1:1">
      <c r="A137" s="24" t="s">
        <v>1889</v>
      </c>
    </row>
    <row r="138" spans="1:1">
      <c r="A138" s="24" t="s">
        <v>1890</v>
      </c>
    </row>
    <row r="139" spans="1:1">
      <c r="A139" s="24" t="s">
        <v>1891</v>
      </c>
    </row>
    <row r="140" spans="1:1">
      <c r="A140" s="24" t="s">
        <v>1892</v>
      </c>
    </row>
    <row r="141" spans="1:1">
      <c r="A141" s="24" t="s">
        <v>1893</v>
      </c>
    </row>
    <row r="142" spans="1:1">
      <c r="A142" s="24" t="s">
        <v>1894</v>
      </c>
    </row>
    <row r="143" spans="1:1">
      <c r="A143" s="24" t="s">
        <v>1895</v>
      </c>
    </row>
    <row r="144" spans="1:1">
      <c r="A144" s="24" t="s">
        <v>1896</v>
      </c>
    </row>
    <row r="145" spans="1:1">
      <c r="A145" s="24" t="s">
        <v>1897</v>
      </c>
    </row>
    <row r="146" spans="1:1">
      <c r="A146" s="24" t="s">
        <v>1898</v>
      </c>
    </row>
    <row r="147" spans="1:1">
      <c r="A147" s="24" t="s">
        <v>1899</v>
      </c>
    </row>
    <row r="148" spans="1:1">
      <c r="A148" s="24" t="s">
        <v>1900</v>
      </c>
    </row>
    <row r="149" spans="1:1">
      <c r="A149" s="24" t="s">
        <v>1901</v>
      </c>
    </row>
    <row r="150" spans="1:1">
      <c r="A150" s="24" t="s">
        <v>1902</v>
      </c>
    </row>
    <row r="151" spans="1:1">
      <c r="A151" s="24" t="s">
        <v>1903</v>
      </c>
    </row>
    <row r="152" spans="1:1">
      <c r="A152" s="24" t="s">
        <v>1904</v>
      </c>
    </row>
    <row r="153" spans="1:1">
      <c r="A153" s="24" t="s">
        <v>1905</v>
      </c>
    </row>
    <row r="154" spans="1:1">
      <c r="A154" s="24" t="s">
        <v>1906</v>
      </c>
    </row>
    <row r="155" spans="1:1">
      <c r="A155" s="24" t="s">
        <v>1907</v>
      </c>
    </row>
    <row r="156" spans="1:1">
      <c r="A156" s="24" t="s">
        <v>1908</v>
      </c>
    </row>
    <row r="157" spans="1:1">
      <c r="A157" s="24" t="s">
        <v>1909</v>
      </c>
    </row>
    <row r="158" spans="1:1">
      <c r="A158" s="24" t="s">
        <v>1910</v>
      </c>
    </row>
    <row r="159" spans="1:1">
      <c r="A159" s="24" t="s">
        <v>1911</v>
      </c>
    </row>
    <row r="160" spans="1:1">
      <c r="A160" s="24" t="s">
        <v>1912</v>
      </c>
    </row>
    <row r="161" spans="1:1">
      <c r="A161" s="24" t="s">
        <v>1913</v>
      </c>
    </row>
    <row r="162" spans="1:1">
      <c r="A162" s="24" t="s">
        <v>1914</v>
      </c>
    </row>
    <row r="163" spans="1:1">
      <c r="A163" s="24" t="s">
        <v>1915</v>
      </c>
    </row>
    <row r="164" spans="1:1">
      <c r="A164" s="24" t="s">
        <v>1916</v>
      </c>
    </row>
    <row r="165" spans="1:1">
      <c r="A165" s="24" t="s">
        <v>1917</v>
      </c>
    </row>
    <row r="166" spans="1:1">
      <c r="A166" s="24" t="s">
        <v>1918</v>
      </c>
    </row>
    <row r="167" spans="1:1">
      <c r="A167" s="24" t="s">
        <v>1919</v>
      </c>
    </row>
    <row r="168" spans="1:1">
      <c r="A168" s="24" t="s">
        <v>1920</v>
      </c>
    </row>
    <row r="169" spans="1:1">
      <c r="A169" s="24" t="s">
        <v>1921</v>
      </c>
    </row>
    <row r="170" spans="1:1">
      <c r="A170" s="24" t="s">
        <v>1922</v>
      </c>
    </row>
    <row r="171" spans="1:1">
      <c r="A171" s="24" t="s">
        <v>1923</v>
      </c>
    </row>
    <row r="172" spans="1:1">
      <c r="A172" s="24" t="s">
        <v>1924</v>
      </c>
    </row>
    <row r="173" spans="1:1">
      <c r="A173" s="24" t="s">
        <v>1925</v>
      </c>
    </row>
    <row r="174" spans="1:1">
      <c r="A174" s="24" t="s">
        <v>1926</v>
      </c>
    </row>
    <row r="175" spans="1:1">
      <c r="A175" s="24" t="s">
        <v>1927</v>
      </c>
    </row>
    <row r="176" spans="1:1">
      <c r="A176" s="24" t="s">
        <v>1928</v>
      </c>
    </row>
    <row r="177" spans="1:1">
      <c r="A177" s="24" t="s">
        <v>1929</v>
      </c>
    </row>
    <row r="178" spans="1:1">
      <c r="A178" s="24" t="s">
        <v>1930</v>
      </c>
    </row>
    <row r="179" spans="1:1">
      <c r="A179" s="24" t="s">
        <v>1931</v>
      </c>
    </row>
    <row r="180" spans="1:1">
      <c r="A180" s="24" t="s">
        <v>1932</v>
      </c>
    </row>
    <row r="181" spans="1:1">
      <c r="A181" s="24" t="s">
        <v>1933</v>
      </c>
    </row>
    <row r="182" spans="1:1">
      <c r="A182" s="24" t="s">
        <v>1934</v>
      </c>
    </row>
    <row r="183" spans="1:1">
      <c r="A183" s="24" t="s">
        <v>1935</v>
      </c>
    </row>
    <row r="184" spans="1:1">
      <c r="A184" s="24" t="s">
        <v>1936</v>
      </c>
    </row>
    <row r="185" spans="1:1">
      <c r="A185" s="24" t="s">
        <v>1937</v>
      </c>
    </row>
    <row r="186" spans="1:1">
      <c r="A186" s="24" t="s">
        <v>1938</v>
      </c>
    </row>
    <row r="187" spans="1:1">
      <c r="A187" s="24" t="s">
        <v>1939</v>
      </c>
    </row>
    <row r="188" spans="1:1">
      <c r="A188" s="24" t="s">
        <v>1940</v>
      </c>
    </row>
    <row r="189" spans="1:1">
      <c r="A189" s="24" t="s">
        <v>1941</v>
      </c>
    </row>
    <row r="190" spans="1:1">
      <c r="A190" s="24" t="s">
        <v>1942</v>
      </c>
    </row>
    <row r="191" spans="1:1">
      <c r="A191" s="24" t="s">
        <v>1943</v>
      </c>
    </row>
    <row r="192" spans="1:1">
      <c r="A192" s="24" t="s">
        <v>1944</v>
      </c>
    </row>
    <row r="193" spans="1:1">
      <c r="A193" s="24" t="s">
        <v>1945</v>
      </c>
    </row>
    <row r="194" spans="1:1">
      <c r="A194" s="24" t="s">
        <v>1946</v>
      </c>
    </row>
    <row r="195" spans="1:1">
      <c r="A195" s="24" t="s">
        <v>1947</v>
      </c>
    </row>
    <row r="196" spans="1:1">
      <c r="A196" s="24" t="s">
        <v>1948</v>
      </c>
    </row>
    <row r="197" spans="1:1">
      <c r="A197" s="24" t="s">
        <v>1949</v>
      </c>
    </row>
    <row r="198" spans="1:1">
      <c r="A198" s="24" t="s">
        <v>1950</v>
      </c>
    </row>
    <row r="199" spans="1:1">
      <c r="A199" s="24" t="s">
        <v>1951</v>
      </c>
    </row>
    <row r="200" spans="1:1">
      <c r="A200" s="24" t="s">
        <v>1952</v>
      </c>
    </row>
    <row r="201" spans="1:1">
      <c r="A201" s="24" t="s">
        <v>1953</v>
      </c>
    </row>
    <row r="202" spans="1:1">
      <c r="A202" s="24" t="s">
        <v>1954</v>
      </c>
    </row>
    <row r="203" spans="1:1">
      <c r="A203" s="24" t="s">
        <v>1955</v>
      </c>
    </row>
    <row r="204" spans="1:1">
      <c r="A204" s="24" t="s">
        <v>1956</v>
      </c>
    </row>
    <row r="205" spans="1:1">
      <c r="A205" s="24" t="s">
        <v>1957</v>
      </c>
    </row>
    <row r="206" spans="1:1">
      <c r="A206" s="24" t="s">
        <v>1958</v>
      </c>
    </row>
    <row r="207" spans="1:1">
      <c r="A207" s="24" t="s">
        <v>1959</v>
      </c>
    </row>
    <row r="208" spans="1:1">
      <c r="A208" s="24" t="s">
        <v>1960</v>
      </c>
    </row>
    <row r="209" spans="1:1">
      <c r="A209" s="24" t="s">
        <v>1961</v>
      </c>
    </row>
    <row r="210" spans="1:1">
      <c r="A210" s="24" t="s">
        <v>1962</v>
      </c>
    </row>
    <row r="211" spans="1:1">
      <c r="A211" s="24" t="s">
        <v>1963</v>
      </c>
    </row>
    <row r="212" spans="1:1">
      <c r="A212" s="24" t="s">
        <v>1964</v>
      </c>
    </row>
    <row r="213" spans="1:1">
      <c r="A213" s="24" t="s">
        <v>1965</v>
      </c>
    </row>
    <row r="214" spans="1:1">
      <c r="A214" s="24" t="s">
        <v>1966</v>
      </c>
    </row>
    <row r="215" spans="1:1">
      <c r="A215" s="24" t="s">
        <v>1967</v>
      </c>
    </row>
    <row r="216" spans="1:1">
      <c r="A216" s="24" t="s">
        <v>1968</v>
      </c>
    </row>
    <row r="217" spans="1:1">
      <c r="A217" s="24" t="s">
        <v>1969</v>
      </c>
    </row>
    <row r="218" spans="1:1">
      <c r="A218" s="24" t="s">
        <v>1970</v>
      </c>
    </row>
    <row r="219" spans="1:1">
      <c r="A219" s="24" t="s">
        <v>1971</v>
      </c>
    </row>
    <row r="220" spans="1:1">
      <c r="A220" s="24" t="s">
        <v>1972</v>
      </c>
    </row>
    <row r="221" spans="1:1">
      <c r="A221" s="24" t="s">
        <v>1973</v>
      </c>
    </row>
    <row r="222" spans="1:1">
      <c r="A222" s="24" t="s">
        <v>1974</v>
      </c>
    </row>
    <row r="223" spans="1:1">
      <c r="A223" s="24" t="s">
        <v>1975</v>
      </c>
    </row>
    <row r="224" spans="1:1">
      <c r="A224" s="24" t="s">
        <v>1976</v>
      </c>
    </row>
    <row r="225" spans="1:1">
      <c r="A225" s="24" t="s">
        <v>1977</v>
      </c>
    </row>
    <row r="226" spans="1:1">
      <c r="A226" s="24" t="s">
        <v>1978</v>
      </c>
    </row>
    <row r="227" spans="1:1">
      <c r="A227" s="24" t="s">
        <v>1979</v>
      </c>
    </row>
    <row r="228" spans="1:1">
      <c r="A228" s="24" t="s">
        <v>1980</v>
      </c>
    </row>
    <row r="229" spans="1:1">
      <c r="A229" s="24" t="s">
        <v>1981</v>
      </c>
    </row>
    <row r="230" spans="1:1">
      <c r="A230" s="24" t="s">
        <v>1982</v>
      </c>
    </row>
    <row r="231" spans="1:1">
      <c r="A231" s="24" t="s">
        <v>1983</v>
      </c>
    </row>
    <row r="232" spans="1:1">
      <c r="A232" s="24" t="s">
        <v>1984</v>
      </c>
    </row>
    <row r="233" spans="1:1">
      <c r="A233" s="24" t="s">
        <v>1985</v>
      </c>
    </row>
    <row r="234" spans="1:1">
      <c r="A234" s="24" t="s">
        <v>1986</v>
      </c>
    </row>
    <row r="235" spans="1:1">
      <c r="A235" s="24" t="s">
        <v>1987</v>
      </c>
    </row>
    <row r="236" spans="1:1">
      <c r="A236" s="24" t="s">
        <v>1988</v>
      </c>
    </row>
    <row r="237" spans="1:1">
      <c r="A237" s="24" t="s">
        <v>1989</v>
      </c>
    </row>
    <row r="238" spans="1:1">
      <c r="A238" s="24" t="s">
        <v>1990</v>
      </c>
    </row>
    <row r="239" spans="1:1">
      <c r="A239" s="24" t="s">
        <v>1991</v>
      </c>
    </row>
    <row r="240" spans="1:1">
      <c r="A240" s="24" t="s">
        <v>1992</v>
      </c>
    </row>
    <row r="241" spans="1:1">
      <c r="A241" s="24" t="s">
        <v>1993</v>
      </c>
    </row>
    <row r="242" spans="1:1">
      <c r="A242" s="24" t="s">
        <v>1994</v>
      </c>
    </row>
    <row r="243" spans="1:1">
      <c r="A243" s="24" t="s">
        <v>1995</v>
      </c>
    </row>
    <row r="244" spans="1:1">
      <c r="A244" s="24" t="s">
        <v>1996</v>
      </c>
    </row>
    <row r="245" spans="1:1">
      <c r="A245" s="24" t="s">
        <v>1997</v>
      </c>
    </row>
    <row r="246" spans="1:1">
      <c r="A246" s="24" t="s">
        <v>1998</v>
      </c>
    </row>
    <row r="247" spans="1:1">
      <c r="A247" s="24" t="s">
        <v>1999</v>
      </c>
    </row>
    <row r="248" spans="1:1">
      <c r="A248" s="24" t="s">
        <v>2000</v>
      </c>
    </row>
    <row r="249" spans="1:1">
      <c r="A249" s="24" t="s">
        <v>2001</v>
      </c>
    </row>
    <row r="250" spans="1:1">
      <c r="A250" s="24" t="s">
        <v>2002</v>
      </c>
    </row>
    <row r="251" spans="1:1">
      <c r="A251" s="24" t="s">
        <v>2003</v>
      </c>
    </row>
    <row r="252" spans="1:1">
      <c r="A252" s="24" t="s">
        <v>2004</v>
      </c>
    </row>
    <row r="253" spans="1:1">
      <c r="A253" s="24" t="s">
        <v>2005</v>
      </c>
    </row>
    <row r="254" spans="1:1">
      <c r="A254" s="24" t="s">
        <v>2006</v>
      </c>
    </row>
    <row r="255" spans="1:1">
      <c r="A255" s="24" t="s">
        <v>2007</v>
      </c>
    </row>
    <row r="256" spans="1:1">
      <c r="A256" s="24" t="s">
        <v>2008</v>
      </c>
    </row>
    <row r="257" spans="1:1">
      <c r="A257" s="24" t="s">
        <v>2009</v>
      </c>
    </row>
    <row r="258" spans="1:1">
      <c r="A258" s="24" t="s">
        <v>2010</v>
      </c>
    </row>
    <row r="259" spans="1:1">
      <c r="A259" s="24" t="s">
        <v>2011</v>
      </c>
    </row>
    <row r="260" spans="1:1">
      <c r="A260" s="24" t="s">
        <v>2012</v>
      </c>
    </row>
    <row r="261" spans="1:1">
      <c r="A261" s="24" t="s">
        <v>2013</v>
      </c>
    </row>
    <row r="262" spans="1:1">
      <c r="A262" s="24" t="s">
        <v>2014</v>
      </c>
    </row>
    <row r="263" spans="1:1">
      <c r="A263" s="24" t="s">
        <v>2015</v>
      </c>
    </row>
    <row r="264" spans="1:1">
      <c r="A264" s="24" t="s">
        <v>2016</v>
      </c>
    </row>
    <row r="265" spans="1:1">
      <c r="A265" s="24" t="s">
        <v>2017</v>
      </c>
    </row>
    <row r="266" spans="1:1">
      <c r="A266" s="24" t="s">
        <v>2018</v>
      </c>
    </row>
    <row r="267" spans="1:1">
      <c r="A267" s="24" t="s">
        <v>2019</v>
      </c>
    </row>
    <row r="268" spans="1:1">
      <c r="A268" s="24" t="s">
        <v>2020</v>
      </c>
    </row>
    <row r="269" spans="1:1">
      <c r="A269" s="24" t="s">
        <v>2021</v>
      </c>
    </row>
    <row r="270" spans="1:1">
      <c r="A270" s="24" t="s">
        <v>2022</v>
      </c>
    </row>
    <row r="271" spans="1:1">
      <c r="A271" s="24" t="s">
        <v>2023</v>
      </c>
    </row>
    <row r="272" spans="1:1">
      <c r="A272" s="24" t="s">
        <v>2024</v>
      </c>
    </row>
    <row r="273" spans="1:1">
      <c r="A273" s="24" t="s">
        <v>2025</v>
      </c>
    </row>
    <row r="274" spans="1:1">
      <c r="A274" s="24" t="s">
        <v>2026</v>
      </c>
    </row>
    <row r="275" spans="1:1">
      <c r="A275" s="24" t="s">
        <v>2027</v>
      </c>
    </row>
    <row r="276" spans="1:1">
      <c r="A276" s="24" t="s">
        <v>2028</v>
      </c>
    </row>
    <row r="277" spans="1:1">
      <c r="A277" s="24" t="s">
        <v>2029</v>
      </c>
    </row>
    <row r="278" spans="1:1">
      <c r="A278" s="24" t="s">
        <v>2030</v>
      </c>
    </row>
    <row r="279" spans="1:1">
      <c r="A279" s="24" t="s">
        <v>2031</v>
      </c>
    </row>
    <row r="280" spans="1:1">
      <c r="A280" s="24" t="s">
        <v>2032</v>
      </c>
    </row>
    <row r="281" spans="1:1">
      <c r="A281" s="24" t="s">
        <v>2033</v>
      </c>
    </row>
    <row r="282" spans="1:1">
      <c r="A282" s="24" t="s">
        <v>2034</v>
      </c>
    </row>
    <row r="283" spans="1:1">
      <c r="A283" s="24" t="s">
        <v>2035</v>
      </c>
    </row>
    <row r="284" spans="1:1">
      <c r="A284" s="24" t="s">
        <v>2036</v>
      </c>
    </row>
    <row r="285" spans="1:1">
      <c r="A285" s="24" t="s">
        <v>2037</v>
      </c>
    </row>
    <row r="286" spans="1:1">
      <c r="A286" s="24" t="s">
        <v>2038</v>
      </c>
    </row>
    <row r="287" spans="1:1">
      <c r="A287" s="24" t="s">
        <v>2039</v>
      </c>
    </row>
    <row r="288" spans="1:1">
      <c r="A288" s="24" t="s">
        <v>2040</v>
      </c>
    </row>
    <row r="289" spans="1:1">
      <c r="A289" s="24" t="s">
        <v>2041</v>
      </c>
    </row>
    <row r="290" spans="1:1">
      <c r="A290" s="24" t="s">
        <v>2042</v>
      </c>
    </row>
    <row r="291" spans="1:1">
      <c r="A291" s="24" t="s">
        <v>2043</v>
      </c>
    </row>
    <row r="292" spans="1:1">
      <c r="A292" s="24" t="s">
        <v>2044</v>
      </c>
    </row>
    <row r="293" spans="1:1">
      <c r="A293" s="24" t="s">
        <v>2045</v>
      </c>
    </row>
    <row r="294" spans="1:1">
      <c r="A294" s="24" t="s">
        <v>2046</v>
      </c>
    </row>
    <row r="295" spans="1:1">
      <c r="A295" s="24" t="s">
        <v>2047</v>
      </c>
    </row>
    <row r="296" spans="1:1">
      <c r="A296" s="24" t="s">
        <v>2048</v>
      </c>
    </row>
    <row r="297" spans="1:1">
      <c r="A297" s="24" t="s">
        <v>2049</v>
      </c>
    </row>
    <row r="298" spans="1:1">
      <c r="A298" s="24" t="s">
        <v>2050</v>
      </c>
    </row>
    <row r="299" spans="1:1">
      <c r="A299" s="24" t="s">
        <v>2051</v>
      </c>
    </row>
    <row r="300" spans="1:1">
      <c r="A300" s="24" t="s">
        <v>2052</v>
      </c>
    </row>
    <row r="301" spans="1:1">
      <c r="A301" s="24" t="s">
        <v>2053</v>
      </c>
    </row>
    <row r="302" spans="1:1">
      <c r="A302" s="24" t="s">
        <v>2054</v>
      </c>
    </row>
    <row r="303" spans="1:1">
      <c r="A303" s="24" t="s">
        <v>2055</v>
      </c>
    </row>
    <row r="304" spans="1:1">
      <c r="A304" s="24" t="s">
        <v>2056</v>
      </c>
    </row>
    <row r="305" spans="1:1">
      <c r="A305" s="24" t="s">
        <v>2057</v>
      </c>
    </row>
    <row r="306" spans="1:1">
      <c r="A306" s="24" t="s">
        <v>2058</v>
      </c>
    </row>
    <row r="307" spans="1:1">
      <c r="A307" s="24" t="s">
        <v>2059</v>
      </c>
    </row>
    <row r="308" spans="1:1">
      <c r="A308" s="24" t="s">
        <v>2060</v>
      </c>
    </row>
    <row r="309" spans="1:1">
      <c r="A309" s="24" t="s">
        <v>2061</v>
      </c>
    </row>
    <row r="310" spans="1:1">
      <c r="A310" s="24" t="s">
        <v>2062</v>
      </c>
    </row>
    <row r="311" spans="1:1">
      <c r="A311" s="24" t="s">
        <v>2063</v>
      </c>
    </row>
    <row r="312" spans="1:1">
      <c r="A312" s="24" t="s">
        <v>2064</v>
      </c>
    </row>
    <row r="313" spans="1:1">
      <c r="A313" s="24" t="s">
        <v>2065</v>
      </c>
    </row>
    <row r="314" spans="1:1">
      <c r="A314" s="24" t="s">
        <v>2066</v>
      </c>
    </row>
    <row r="315" spans="1:1">
      <c r="A315" s="24" t="s">
        <v>2067</v>
      </c>
    </row>
    <row r="316" spans="1:1">
      <c r="A316" s="24" t="s">
        <v>2068</v>
      </c>
    </row>
    <row r="317" spans="1:1">
      <c r="A317" s="24" t="s">
        <v>2069</v>
      </c>
    </row>
    <row r="318" spans="1:1">
      <c r="A318" s="24" t="s">
        <v>2070</v>
      </c>
    </row>
    <row r="319" spans="1:1">
      <c r="A319" s="24" t="s">
        <v>2071</v>
      </c>
    </row>
    <row r="320" spans="1:1">
      <c r="A320" s="24" t="s">
        <v>2072</v>
      </c>
    </row>
    <row r="321" spans="1:1">
      <c r="A321" s="24" t="s">
        <v>2073</v>
      </c>
    </row>
    <row r="322" spans="1:1">
      <c r="A322" s="24" t="s">
        <v>2074</v>
      </c>
    </row>
    <row r="323" spans="1:1">
      <c r="A323" s="24" t="s">
        <v>2075</v>
      </c>
    </row>
    <row r="324" spans="1:1">
      <c r="A324" s="24" t="s">
        <v>2076</v>
      </c>
    </row>
    <row r="325" spans="1:1">
      <c r="A325" s="24" t="s">
        <v>2077</v>
      </c>
    </row>
    <row r="326" spans="1:1">
      <c r="A326" s="24" t="s">
        <v>2078</v>
      </c>
    </row>
    <row r="327" spans="1:1">
      <c r="A327" s="24" t="s">
        <v>2079</v>
      </c>
    </row>
    <row r="328" spans="1:1">
      <c r="A328" s="24" t="s">
        <v>2080</v>
      </c>
    </row>
    <row r="329" spans="1:1">
      <c r="A329" s="24" t="s">
        <v>2081</v>
      </c>
    </row>
    <row r="330" spans="1:1">
      <c r="A330" s="24" t="s">
        <v>2082</v>
      </c>
    </row>
    <row r="331" spans="1:1">
      <c r="A331" s="24" t="s">
        <v>2083</v>
      </c>
    </row>
    <row r="332" spans="1:1">
      <c r="A332" s="24" t="s">
        <v>2084</v>
      </c>
    </row>
    <row r="333" spans="1:1">
      <c r="A333" s="24" t="s">
        <v>2085</v>
      </c>
    </row>
    <row r="334" spans="1:1">
      <c r="A334" s="24" t="s">
        <v>2086</v>
      </c>
    </row>
    <row r="335" spans="1:1">
      <c r="A335" s="24" t="s">
        <v>2087</v>
      </c>
    </row>
    <row r="336" spans="1:1">
      <c r="A336" s="24" t="s">
        <v>2088</v>
      </c>
    </row>
    <row r="337" spans="1:1">
      <c r="A337" s="24" t="s">
        <v>2089</v>
      </c>
    </row>
    <row r="338" spans="1:1">
      <c r="A338" s="24" t="s">
        <v>2090</v>
      </c>
    </row>
    <row r="339" spans="1:1">
      <c r="A339" s="24" t="s">
        <v>2091</v>
      </c>
    </row>
    <row r="340" spans="1:1">
      <c r="A340" s="24" t="s">
        <v>2092</v>
      </c>
    </row>
    <row r="341" spans="1:1">
      <c r="A341" s="24" t="s">
        <v>2093</v>
      </c>
    </row>
    <row r="342" spans="1:1">
      <c r="A342" s="24" t="s">
        <v>2094</v>
      </c>
    </row>
    <row r="343" spans="1:1">
      <c r="A343" s="24" t="s">
        <v>2095</v>
      </c>
    </row>
    <row r="344" spans="1:1">
      <c r="A344" s="24" t="s">
        <v>2096</v>
      </c>
    </row>
    <row r="345" spans="1:1">
      <c r="A345" s="24" t="s">
        <v>2097</v>
      </c>
    </row>
    <row r="346" spans="1:1">
      <c r="A346" s="24" t="s">
        <v>2098</v>
      </c>
    </row>
    <row r="347" spans="1:1">
      <c r="A347" s="24" t="s">
        <v>2099</v>
      </c>
    </row>
    <row r="348" spans="1:1">
      <c r="A348" s="24" t="s">
        <v>2100</v>
      </c>
    </row>
    <row r="349" spans="1:1">
      <c r="A349" s="24" t="s">
        <v>2101</v>
      </c>
    </row>
    <row r="350" spans="1:1">
      <c r="A350" s="24" t="s">
        <v>2102</v>
      </c>
    </row>
    <row r="351" spans="1:1">
      <c r="A351" s="24" t="s">
        <v>2103</v>
      </c>
    </row>
    <row r="352" spans="1:1">
      <c r="A352" s="24" t="s">
        <v>2104</v>
      </c>
    </row>
    <row r="353" spans="1:1">
      <c r="A353" s="24" t="s">
        <v>2105</v>
      </c>
    </row>
    <row r="354" spans="1:1">
      <c r="A354" s="24" t="s">
        <v>2106</v>
      </c>
    </row>
    <row r="355" spans="1:1">
      <c r="A355" s="24" t="s">
        <v>2107</v>
      </c>
    </row>
    <row r="356" spans="1:1">
      <c r="A356" s="24" t="s">
        <v>2108</v>
      </c>
    </row>
    <row r="357" spans="1:1">
      <c r="A357" s="24" t="s">
        <v>2109</v>
      </c>
    </row>
    <row r="358" spans="1:1">
      <c r="A358" s="24" t="s">
        <v>2110</v>
      </c>
    </row>
    <row r="359" spans="1:1">
      <c r="A359" s="24" t="s">
        <v>2111</v>
      </c>
    </row>
    <row r="360" spans="1:1">
      <c r="A360" s="24" t="s">
        <v>2112</v>
      </c>
    </row>
    <row r="361" spans="1:1">
      <c r="A361" s="24" t="s">
        <v>2113</v>
      </c>
    </row>
    <row r="362" spans="1:1">
      <c r="A362" s="24" t="s">
        <v>2114</v>
      </c>
    </row>
    <row r="363" spans="1:1">
      <c r="A363" s="24" t="s">
        <v>2115</v>
      </c>
    </row>
    <row r="364" spans="1:1">
      <c r="A364" s="24" t="s">
        <v>2116</v>
      </c>
    </row>
    <row r="365" spans="1:1">
      <c r="A365" s="24" t="s">
        <v>2117</v>
      </c>
    </row>
    <row r="366" spans="1:1">
      <c r="A366" s="24" t="s">
        <v>2118</v>
      </c>
    </row>
    <row r="367" spans="1:1">
      <c r="A367" s="24" t="s">
        <v>2119</v>
      </c>
    </row>
    <row r="368" spans="1:1">
      <c r="A368" s="24" t="s">
        <v>2120</v>
      </c>
    </row>
    <row r="369" spans="1:1">
      <c r="A369" s="24" t="s">
        <v>2121</v>
      </c>
    </row>
    <row r="370" spans="1:1">
      <c r="A370" s="24" t="s">
        <v>2122</v>
      </c>
    </row>
    <row r="371" spans="1:1">
      <c r="A371" s="24" t="s">
        <v>2123</v>
      </c>
    </row>
    <row r="372" spans="1:1">
      <c r="A372" s="24" t="s">
        <v>2124</v>
      </c>
    </row>
    <row r="373" spans="1:1">
      <c r="A373" s="24" t="s">
        <v>2125</v>
      </c>
    </row>
    <row r="374" spans="1:1">
      <c r="A374" s="24" t="s">
        <v>2126</v>
      </c>
    </row>
    <row r="375" spans="1:1">
      <c r="A375" s="24" t="s">
        <v>2127</v>
      </c>
    </row>
    <row r="376" spans="1:1">
      <c r="A376" s="24" t="s">
        <v>2128</v>
      </c>
    </row>
    <row r="377" spans="1:1">
      <c r="A377" s="24" t="s">
        <v>2129</v>
      </c>
    </row>
    <row r="378" spans="1:1">
      <c r="A378" s="24" t="s">
        <v>2130</v>
      </c>
    </row>
    <row r="379" spans="1:1">
      <c r="A379" s="24" t="s">
        <v>2131</v>
      </c>
    </row>
    <row r="380" spans="1:1">
      <c r="A380" s="24" t="s">
        <v>2132</v>
      </c>
    </row>
    <row r="381" spans="1:1">
      <c r="A381" s="24" t="s">
        <v>2133</v>
      </c>
    </row>
    <row r="382" spans="1:1">
      <c r="A382" s="24" t="s">
        <v>2134</v>
      </c>
    </row>
    <row r="383" spans="1:1">
      <c r="A383" s="24" t="s">
        <v>2135</v>
      </c>
    </row>
    <row r="384" spans="1:1">
      <c r="A384" s="24" t="s">
        <v>2136</v>
      </c>
    </row>
    <row r="385" spans="1:1">
      <c r="A385" s="24" t="s">
        <v>2137</v>
      </c>
    </row>
    <row r="386" spans="1:1">
      <c r="A386" s="24" t="s">
        <v>2138</v>
      </c>
    </row>
    <row r="387" spans="1:1">
      <c r="A387" s="24" t="s">
        <v>2139</v>
      </c>
    </row>
    <row r="388" spans="1:1">
      <c r="A388" s="24" t="s">
        <v>2140</v>
      </c>
    </row>
    <row r="389" spans="1:1">
      <c r="A389" s="24" t="s">
        <v>2141</v>
      </c>
    </row>
    <row r="390" spans="1:1">
      <c r="A390" s="24" t="s">
        <v>2142</v>
      </c>
    </row>
    <row r="391" spans="1:1">
      <c r="A391" s="24" t="s">
        <v>2143</v>
      </c>
    </row>
    <row r="392" spans="1:1">
      <c r="A392" s="24" t="s">
        <v>2144</v>
      </c>
    </row>
    <row r="393" spans="1:1">
      <c r="A393" s="24" t="s">
        <v>2145</v>
      </c>
    </row>
    <row r="394" spans="1:1">
      <c r="A394" s="24" t="s">
        <v>2146</v>
      </c>
    </row>
    <row r="395" spans="1:1">
      <c r="A395" s="24" t="s">
        <v>2147</v>
      </c>
    </row>
    <row r="396" spans="1:1">
      <c r="A396" s="24" t="s">
        <v>2148</v>
      </c>
    </row>
    <row r="397" spans="1:1">
      <c r="A397" s="24" t="s">
        <v>2149</v>
      </c>
    </row>
    <row r="398" spans="1:1">
      <c r="A398" s="24" t="s">
        <v>2150</v>
      </c>
    </row>
    <row r="399" spans="1:1">
      <c r="A399" s="24" t="s">
        <v>2151</v>
      </c>
    </row>
    <row r="400" spans="1:1">
      <c r="A400" s="24" t="s">
        <v>2152</v>
      </c>
    </row>
    <row r="401" spans="1:1">
      <c r="A401" s="24" t="s">
        <v>2153</v>
      </c>
    </row>
    <row r="402" spans="1:1">
      <c r="A402" s="24" t="s">
        <v>2154</v>
      </c>
    </row>
    <row r="403" spans="1:1">
      <c r="A403" s="24" t="s">
        <v>2155</v>
      </c>
    </row>
    <row r="404" spans="1:1">
      <c r="A404" s="24" t="s">
        <v>2156</v>
      </c>
    </row>
    <row r="405" spans="1:1">
      <c r="A405" s="24" t="s">
        <v>2157</v>
      </c>
    </row>
    <row r="406" spans="1:1">
      <c r="A406" s="24" t="s">
        <v>2158</v>
      </c>
    </row>
    <row r="407" spans="1:1">
      <c r="A407" s="24" t="s">
        <v>2159</v>
      </c>
    </row>
    <row r="408" spans="1:1">
      <c r="A408" s="24" t="s">
        <v>2160</v>
      </c>
    </row>
    <row r="409" spans="1:1">
      <c r="A409" s="24" t="s">
        <v>2161</v>
      </c>
    </row>
    <row r="410" spans="1:1">
      <c r="A410" s="24" t="s">
        <v>2162</v>
      </c>
    </row>
    <row r="411" spans="1:1">
      <c r="A411" s="24" t="s">
        <v>2163</v>
      </c>
    </row>
    <row r="412" spans="1:1">
      <c r="A412" s="24" t="s">
        <v>2164</v>
      </c>
    </row>
    <row r="413" spans="1:1">
      <c r="A413" s="24" t="s">
        <v>2165</v>
      </c>
    </row>
    <row r="414" spans="1:1">
      <c r="A414" s="24" t="s">
        <v>2166</v>
      </c>
    </row>
    <row r="415" spans="1:1">
      <c r="A415" s="24" t="s">
        <v>2167</v>
      </c>
    </row>
    <row r="416" spans="1:1">
      <c r="A416" s="24" t="s">
        <v>2168</v>
      </c>
    </row>
    <row r="417" spans="1:1">
      <c r="A417" s="24" t="s">
        <v>2169</v>
      </c>
    </row>
    <row r="418" spans="1:1">
      <c r="A418" s="24" t="s">
        <v>2170</v>
      </c>
    </row>
    <row r="419" spans="1:1">
      <c r="A419" s="24" t="s">
        <v>2171</v>
      </c>
    </row>
    <row r="420" spans="1:1">
      <c r="A420" s="24" t="s">
        <v>2172</v>
      </c>
    </row>
    <row r="421" spans="1:1">
      <c r="A421" s="24" t="s">
        <v>2173</v>
      </c>
    </row>
    <row r="422" spans="1:1">
      <c r="A422" s="24" t="s">
        <v>2174</v>
      </c>
    </row>
    <row r="423" spans="1:1">
      <c r="A423" s="24" t="s">
        <v>2175</v>
      </c>
    </row>
    <row r="424" spans="1:1">
      <c r="A424" s="24" t="s">
        <v>2176</v>
      </c>
    </row>
    <row r="425" spans="1:1">
      <c r="A425" s="24" t="s">
        <v>2177</v>
      </c>
    </row>
    <row r="426" spans="1:1">
      <c r="A426" s="24" t="s">
        <v>2178</v>
      </c>
    </row>
    <row r="427" spans="1:1">
      <c r="A427" s="24" t="s">
        <v>2179</v>
      </c>
    </row>
    <row r="428" spans="1:1">
      <c r="A428" s="24" t="s">
        <v>2180</v>
      </c>
    </row>
    <row r="429" spans="1:1">
      <c r="A429" s="24" t="s">
        <v>2181</v>
      </c>
    </row>
    <row r="430" spans="1:1">
      <c r="A430" s="24" t="s">
        <v>2182</v>
      </c>
    </row>
    <row r="431" spans="1:1">
      <c r="A431" s="24" t="s">
        <v>2183</v>
      </c>
    </row>
    <row r="432" spans="1:1">
      <c r="A432" s="24" t="s">
        <v>2184</v>
      </c>
    </row>
    <row r="433" spans="1:1">
      <c r="A433" s="24" t="s">
        <v>2185</v>
      </c>
    </row>
    <row r="434" spans="1:1">
      <c r="A434" s="24" t="s">
        <v>2186</v>
      </c>
    </row>
    <row r="435" spans="1:1">
      <c r="A435" s="24" t="s">
        <v>2187</v>
      </c>
    </row>
    <row r="436" spans="1:1">
      <c r="A436" s="24" t="s">
        <v>2188</v>
      </c>
    </row>
    <row r="437" spans="1:1">
      <c r="A437" s="24" t="s">
        <v>2189</v>
      </c>
    </row>
    <row r="438" spans="1:1">
      <c r="A438" s="24" t="s">
        <v>2190</v>
      </c>
    </row>
    <row r="439" spans="1:1">
      <c r="A439" s="24" t="s">
        <v>2191</v>
      </c>
    </row>
    <row r="440" spans="1:1">
      <c r="A440" s="24" t="s">
        <v>2192</v>
      </c>
    </row>
    <row r="441" spans="1:1">
      <c r="A441" s="24" t="s">
        <v>2193</v>
      </c>
    </row>
    <row r="442" spans="1:1">
      <c r="A442" s="24" t="s">
        <v>2194</v>
      </c>
    </row>
    <row r="443" spans="1:1">
      <c r="A443" s="24" t="s">
        <v>2195</v>
      </c>
    </row>
    <row r="444" spans="1:1">
      <c r="A444" s="24" t="s">
        <v>2196</v>
      </c>
    </row>
    <row r="445" spans="1:1">
      <c r="A445" s="24" t="s">
        <v>2197</v>
      </c>
    </row>
    <row r="446" spans="1:1">
      <c r="A446" s="24" t="s">
        <v>2198</v>
      </c>
    </row>
    <row r="447" spans="1:1">
      <c r="A447" s="24" t="s">
        <v>2199</v>
      </c>
    </row>
    <row r="448" spans="1:1">
      <c r="A448" s="24" t="s">
        <v>2200</v>
      </c>
    </row>
    <row r="449" spans="1:1">
      <c r="A449" s="24" t="s">
        <v>2201</v>
      </c>
    </row>
    <row r="450" spans="1:1">
      <c r="A450" s="24" t="s">
        <v>2202</v>
      </c>
    </row>
    <row r="451" spans="1:1">
      <c r="A451" s="24" t="s">
        <v>2203</v>
      </c>
    </row>
    <row r="452" spans="1:1">
      <c r="A452" s="24" t="s">
        <v>2204</v>
      </c>
    </row>
    <row r="453" spans="1:1">
      <c r="A453" s="24" t="s">
        <v>2205</v>
      </c>
    </row>
    <row r="454" spans="1:1">
      <c r="A454" s="24" t="s">
        <v>2206</v>
      </c>
    </row>
    <row r="455" spans="1:1">
      <c r="A455" s="24" t="s">
        <v>2207</v>
      </c>
    </row>
    <row r="456" spans="1:1">
      <c r="A456" s="24" t="s">
        <v>2208</v>
      </c>
    </row>
    <row r="457" spans="1:1">
      <c r="A457" s="24" t="s">
        <v>2209</v>
      </c>
    </row>
    <row r="458" spans="1:1">
      <c r="A458" s="24" t="s">
        <v>2210</v>
      </c>
    </row>
    <row r="459" spans="1:1">
      <c r="A459" s="24" t="s">
        <v>2211</v>
      </c>
    </row>
    <row r="460" spans="1:1">
      <c r="A460" s="24" t="s">
        <v>2212</v>
      </c>
    </row>
    <row r="461" spans="1:1">
      <c r="A461" s="24" t="s">
        <v>2213</v>
      </c>
    </row>
    <row r="462" spans="1:1">
      <c r="A462" s="24" t="s">
        <v>2214</v>
      </c>
    </row>
    <row r="463" spans="1:1">
      <c r="A463" s="24" t="s">
        <v>2215</v>
      </c>
    </row>
    <row r="464" spans="1:1">
      <c r="A464" s="24" t="s">
        <v>2216</v>
      </c>
    </row>
    <row r="465" spans="1:1">
      <c r="A465" s="24" t="s">
        <v>2217</v>
      </c>
    </row>
    <row r="466" spans="1:1">
      <c r="A466" s="24" t="s">
        <v>2218</v>
      </c>
    </row>
    <row r="467" spans="1:1">
      <c r="A467" s="24" t="s">
        <v>2219</v>
      </c>
    </row>
    <row r="468" spans="1:1">
      <c r="A468" s="24" t="s">
        <v>2220</v>
      </c>
    </row>
    <row r="469" spans="1:1">
      <c r="A469" s="24" t="s">
        <v>2221</v>
      </c>
    </row>
    <row r="470" spans="1:1">
      <c r="A470" s="24" t="s">
        <v>2222</v>
      </c>
    </row>
    <row r="471" spans="1:1">
      <c r="A471" s="24" t="s">
        <v>2223</v>
      </c>
    </row>
    <row r="472" spans="1:1">
      <c r="A472" s="24" t="s">
        <v>2224</v>
      </c>
    </row>
    <row r="473" spans="1:1">
      <c r="A473" s="24" t="s">
        <v>2225</v>
      </c>
    </row>
    <row r="474" spans="1:1">
      <c r="A474" s="24" t="s">
        <v>2226</v>
      </c>
    </row>
    <row r="475" spans="1:1">
      <c r="A475" s="24" t="s">
        <v>2227</v>
      </c>
    </row>
    <row r="476" spans="1:1">
      <c r="A476" s="24" t="s">
        <v>2228</v>
      </c>
    </row>
    <row r="477" spans="1:1">
      <c r="A477" s="24" t="s">
        <v>2229</v>
      </c>
    </row>
    <row r="478" spans="1:1">
      <c r="A478" s="24" t="s">
        <v>2230</v>
      </c>
    </row>
    <row r="479" spans="1:1">
      <c r="A479" s="24" t="s">
        <v>2231</v>
      </c>
    </row>
    <row r="480" spans="1:1">
      <c r="A480" s="24" t="s">
        <v>2232</v>
      </c>
    </row>
    <row r="481" spans="1:1">
      <c r="A481" s="24" t="s">
        <v>2233</v>
      </c>
    </row>
    <row r="482" spans="1:1">
      <c r="A482" s="24" t="s">
        <v>2234</v>
      </c>
    </row>
    <row r="483" spans="1:1">
      <c r="A483" s="24" t="s">
        <v>2235</v>
      </c>
    </row>
    <row r="484" spans="1:1">
      <c r="A484" s="24" t="s">
        <v>2236</v>
      </c>
    </row>
    <row r="485" spans="1:1">
      <c r="A485" s="24" t="s">
        <v>2237</v>
      </c>
    </row>
    <row r="486" spans="1:1">
      <c r="A486" s="24" t="s">
        <v>2238</v>
      </c>
    </row>
    <row r="487" spans="1:1">
      <c r="A487" s="24" t="s">
        <v>2239</v>
      </c>
    </row>
    <row r="488" spans="1:1">
      <c r="A488" s="24" t="s">
        <v>2240</v>
      </c>
    </row>
    <row r="489" spans="1:1">
      <c r="A489" s="24" t="s">
        <v>2241</v>
      </c>
    </row>
    <row r="490" spans="1:1">
      <c r="A490" s="24" t="s">
        <v>2242</v>
      </c>
    </row>
    <row r="491" spans="1:1">
      <c r="A491" s="24" t="s">
        <v>2243</v>
      </c>
    </row>
    <row r="492" spans="1:1">
      <c r="A492" s="24" t="s">
        <v>2244</v>
      </c>
    </row>
    <row r="493" spans="1:1">
      <c r="A493" s="24" t="s">
        <v>2245</v>
      </c>
    </row>
    <row r="494" spans="1:1">
      <c r="A494" s="24" t="s">
        <v>2246</v>
      </c>
    </row>
    <row r="495" spans="1:1">
      <c r="A495" s="24" t="s">
        <v>2247</v>
      </c>
    </row>
    <row r="496" spans="1:1">
      <c r="A496" s="24" t="s">
        <v>2248</v>
      </c>
    </row>
    <row r="497" spans="1:1">
      <c r="A497" s="24" t="s">
        <v>2249</v>
      </c>
    </row>
    <row r="498" spans="1:1">
      <c r="A498" s="24" t="s">
        <v>2250</v>
      </c>
    </row>
    <row r="499" spans="1:1">
      <c r="A499" s="24" t="s">
        <v>2251</v>
      </c>
    </row>
    <row r="500" spans="1:1">
      <c r="A500" s="24" t="s">
        <v>2252</v>
      </c>
    </row>
    <row r="501" spans="1:1">
      <c r="A501" s="24" t="s">
        <v>2253</v>
      </c>
    </row>
    <row r="502" spans="1:1">
      <c r="A502" s="24" t="s">
        <v>2254</v>
      </c>
    </row>
    <row r="503" spans="1:1">
      <c r="A503" s="24" t="s">
        <v>2255</v>
      </c>
    </row>
    <row r="504" spans="1:1">
      <c r="A504" s="24" t="s">
        <v>2256</v>
      </c>
    </row>
    <row r="505" spans="1:1">
      <c r="A505" s="24" t="s">
        <v>2257</v>
      </c>
    </row>
    <row r="506" spans="1:1">
      <c r="A506" s="24" t="s">
        <v>2258</v>
      </c>
    </row>
    <row r="507" spans="1:1">
      <c r="A507" s="24" t="s">
        <v>2259</v>
      </c>
    </row>
    <row r="508" spans="1:1">
      <c r="A508" s="24" t="s">
        <v>2260</v>
      </c>
    </row>
    <row r="509" spans="1:1">
      <c r="A509" s="24" t="s">
        <v>2261</v>
      </c>
    </row>
    <row r="510" spans="1:1">
      <c r="A510" s="24" t="s">
        <v>2262</v>
      </c>
    </row>
    <row r="511" spans="1:1">
      <c r="A511" s="24" t="s">
        <v>2263</v>
      </c>
    </row>
    <row r="512" spans="1:1">
      <c r="A512" s="24" t="s">
        <v>2264</v>
      </c>
    </row>
    <row r="513" spans="1:1">
      <c r="A513" s="24" t="s">
        <v>2265</v>
      </c>
    </row>
    <row r="514" spans="1:1">
      <c r="A514" s="24" t="s">
        <v>2266</v>
      </c>
    </row>
    <row r="515" spans="1:1">
      <c r="A515" s="24" t="s">
        <v>2267</v>
      </c>
    </row>
    <row r="516" spans="1:1">
      <c r="A516" s="24" t="s">
        <v>2268</v>
      </c>
    </row>
    <row r="517" spans="1:1">
      <c r="A517" s="24" t="s">
        <v>2269</v>
      </c>
    </row>
    <row r="518" spans="1:1">
      <c r="A518" s="24" t="s">
        <v>2270</v>
      </c>
    </row>
    <row r="519" spans="1:1">
      <c r="A519" s="24" t="s">
        <v>2271</v>
      </c>
    </row>
    <row r="520" spans="1:1">
      <c r="A520" s="24" t="s">
        <v>2272</v>
      </c>
    </row>
    <row r="521" spans="1:1">
      <c r="A521" s="24" t="s">
        <v>2273</v>
      </c>
    </row>
    <row r="522" spans="1:1">
      <c r="A522" s="24" t="s">
        <v>2274</v>
      </c>
    </row>
    <row r="523" spans="1:1">
      <c r="A523" s="24" t="s">
        <v>2275</v>
      </c>
    </row>
    <row r="524" spans="1:1">
      <c r="A524" s="24" t="s">
        <v>2276</v>
      </c>
    </row>
    <row r="525" spans="1:1">
      <c r="A525" s="24" t="s">
        <v>2277</v>
      </c>
    </row>
    <row r="526" spans="1:1">
      <c r="A526" s="24" t="s">
        <v>2278</v>
      </c>
    </row>
    <row r="527" spans="1:1">
      <c r="A527" s="24" t="s">
        <v>2279</v>
      </c>
    </row>
    <row r="528" spans="1:1">
      <c r="A528" s="24" t="s">
        <v>2280</v>
      </c>
    </row>
    <row r="529" spans="1:1">
      <c r="A529" s="24" t="s">
        <v>2281</v>
      </c>
    </row>
    <row r="530" spans="1:1">
      <c r="A530" s="24" t="s">
        <v>2282</v>
      </c>
    </row>
    <row r="531" spans="1:1">
      <c r="A531" s="24" t="s">
        <v>2283</v>
      </c>
    </row>
    <row r="532" spans="1:1">
      <c r="A532" s="24" t="s">
        <v>2284</v>
      </c>
    </row>
    <row r="533" spans="1:1">
      <c r="A533" s="24" t="s">
        <v>2285</v>
      </c>
    </row>
    <row r="534" spans="1:1">
      <c r="A534" s="24" t="s">
        <v>2286</v>
      </c>
    </row>
    <row r="535" spans="1:1">
      <c r="A535" s="24" t="s">
        <v>2287</v>
      </c>
    </row>
    <row r="536" spans="1:1">
      <c r="A536" s="24" t="s">
        <v>2288</v>
      </c>
    </row>
    <row r="537" spans="1:1">
      <c r="A537" s="24" t="s">
        <v>2289</v>
      </c>
    </row>
    <row r="538" spans="1:1">
      <c r="A538" s="24" t="s">
        <v>2290</v>
      </c>
    </row>
    <row r="539" spans="1:1">
      <c r="A539" s="24" t="s">
        <v>2291</v>
      </c>
    </row>
    <row r="540" spans="1:1">
      <c r="A540" s="24" t="s">
        <v>2292</v>
      </c>
    </row>
    <row r="541" spans="1:1">
      <c r="A541" s="24" t="s">
        <v>2293</v>
      </c>
    </row>
    <row r="542" spans="1:1">
      <c r="A542" s="24" t="s">
        <v>2294</v>
      </c>
    </row>
    <row r="543" spans="1:1">
      <c r="A543" s="24" t="s">
        <v>2295</v>
      </c>
    </row>
    <row r="544" spans="1:1">
      <c r="A544" s="24" t="s">
        <v>2296</v>
      </c>
    </row>
    <row r="545" spans="1:1">
      <c r="A545" s="24" t="s">
        <v>2297</v>
      </c>
    </row>
    <row r="546" spans="1:1">
      <c r="A546" s="24" t="s">
        <v>2298</v>
      </c>
    </row>
    <row r="547" spans="1:1">
      <c r="A547" s="24" t="s">
        <v>2299</v>
      </c>
    </row>
    <row r="548" spans="1:1">
      <c r="A548" s="24" t="s">
        <v>2300</v>
      </c>
    </row>
    <row r="549" spans="1:1">
      <c r="A549" s="24" t="s">
        <v>2301</v>
      </c>
    </row>
    <row r="550" spans="1:1">
      <c r="A550" s="24" t="s">
        <v>2302</v>
      </c>
    </row>
    <row r="551" spans="1:1">
      <c r="A551" s="24" t="s">
        <v>2303</v>
      </c>
    </row>
    <row r="552" spans="1:1">
      <c r="A552" s="24" t="s">
        <v>2304</v>
      </c>
    </row>
    <row r="553" spans="1:1">
      <c r="A553" s="24" t="s">
        <v>2305</v>
      </c>
    </row>
    <row r="554" spans="1:1">
      <c r="A554" s="24" t="s">
        <v>2306</v>
      </c>
    </row>
    <row r="555" spans="1:1">
      <c r="A555" s="24" t="s">
        <v>2307</v>
      </c>
    </row>
    <row r="556" spans="1:1">
      <c r="A556" s="24" t="s">
        <v>2308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92"/>
  <sheetViews>
    <sheetView showRuler="0" topLeftCell="A7" workbookViewId="0">
      <selection activeCell="L1" sqref="L1:L1048576"/>
    </sheetView>
  </sheetViews>
  <sheetFormatPr baseColWidth="10" defaultRowHeight="15" x14ac:dyDescent="0"/>
  <cols>
    <col min="1" max="2" width="10.83203125" style="29"/>
    <col min="3" max="3" width="24.5" customWidth="1"/>
    <col min="4" max="4" width="38.83203125" customWidth="1"/>
    <col min="12" max="12" width="10.83203125" style="29"/>
  </cols>
  <sheetData>
    <row r="1" spans="1:12" ht="15" customHeight="1">
      <c r="A1" s="33" t="s">
        <v>2309</v>
      </c>
      <c r="B1" s="33" t="s">
        <v>2310</v>
      </c>
      <c r="C1" s="25" t="s">
        <v>2311</v>
      </c>
      <c r="D1" s="25" t="s">
        <v>2313</v>
      </c>
      <c r="E1" s="35" t="s">
        <v>2315</v>
      </c>
      <c r="F1" s="35"/>
      <c r="G1" s="35"/>
      <c r="H1" s="35"/>
      <c r="L1" s="33" t="s">
        <v>2309</v>
      </c>
    </row>
    <row r="2" spans="1:12" ht="15" customHeight="1">
      <c r="A2" s="33"/>
      <c r="B2" s="33"/>
      <c r="C2" s="25" t="s">
        <v>2312</v>
      </c>
      <c r="D2" s="25" t="s">
        <v>2314</v>
      </c>
      <c r="E2" s="35"/>
      <c r="F2" s="35"/>
      <c r="G2" s="35"/>
      <c r="H2" s="35"/>
      <c r="L2" s="33"/>
    </row>
    <row r="3" spans="1:12" ht="15" customHeight="1">
      <c r="A3" s="33" t="s">
        <v>2316</v>
      </c>
      <c r="B3" s="33" t="s">
        <v>2317</v>
      </c>
      <c r="C3" s="25" t="s">
        <v>2318</v>
      </c>
      <c r="D3" s="25" t="s">
        <v>2320</v>
      </c>
      <c r="E3" s="35" t="s">
        <v>2322</v>
      </c>
      <c r="F3" s="35"/>
      <c r="G3" s="35"/>
      <c r="H3" s="35"/>
      <c r="L3" s="33" t="s">
        <v>2316</v>
      </c>
    </row>
    <row r="4" spans="1:12" ht="15" customHeight="1">
      <c r="A4" s="33"/>
      <c r="B4" s="33"/>
      <c r="C4" s="25" t="s">
        <v>2319</v>
      </c>
      <c r="D4" s="25" t="s">
        <v>2321</v>
      </c>
      <c r="E4" s="35"/>
      <c r="F4" s="35"/>
      <c r="G4" s="35"/>
      <c r="H4" s="35"/>
      <c r="L4" s="33"/>
    </row>
    <row r="5" spans="1:12" ht="16" customHeight="1">
      <c r="A5" s="34" t="s">
        <v>6137</v>
      </c>
      <c r="B5" s="33" t="s">
        <v>2323</v>
      </c>
      <c r="C5" s="25" t="s">
        <v>2324</v>
      </c>
      <c r="D5" s="25" t="s">
        <v>2326</v>
      </c>
      <c r="E5" s="35" t="s">
        <v>2328</v>
      </c>
      <c r="F5" s="35"/>
      <c r="G5" s="35"/>
      <c r="H5" s="35"/>
      <c r="L5" s="34" t="s">
        <v>6137</v>
      </c>
    </row>
    <row r="6" spans="1:12">
      <c r="A6" s="34"/>
      <c r="B6" s="33"/>
      <c r="C6" s="25" t="s">
        <v>2325</v>
      </c>
      <c r="D6" s="25" t="s">
        <v>2327</v>
      </c>
      <c r="E6" s="35"/>
      <c r="F6" s="35"/>
      <c r="G6" s="35"/>
      <c r="H6" s="35"/>
      <c r="L6" s="34"/>
    </row>
    <row r="7" spans="1:12" ht="15" customHeight="1">
      <c r="A7" s="33" t="s">
        <v>2329</v>
      </c>
      <c r="B7" s="33" t="s">
        <v>2330</v>
      </c>
      <c r="C7" s="25" t="s">
        <v>2331</v>
      </c>
      <c r="D7" s="25" t="s">
        <v>2333</v>
      </c>
      <c r="E7" s="35" t="s">
        <v>2335</v>
      </c>
      <c r="F7" s="35"/>
      <c r="G7" s="35"/>
      <c r="H7" s="35"/>
      <c r="L7" s="33" t="s">
        <v>2329</v>
      </c>
    </row>
    <row r="8" spans="1:12" ht="15" customHeight="1">
      <c r="A8" s="33"/>
      <c r="B8" s="33"/>
      <c r="C8" s="25" t="s">
        <v>2332</v>
      </c>
      <c r="D8" s="25" t="s">
        <v>2334</v>
      </c>
      <c r="E8" s="35"/>
      <c r="F8" s="35"/>
      <c r="G8" s="35"/>
      <c r="H8" s="35"/>
      <c r="L8" s="33"/>
    </row>
    <row r="9" spans="1:12" ht="16" customHeight="1">
      <c r="A9" s="34" t="s">
        <v>6138</v>
      </c>
      <c r="B9" s="33" t="s">
        <v>2310</v>
      </c>
      <c r="C9" s="25" t="s">
        <v>2336</v>
      </c>
      <c r="D9" s="25" t="s">
        <v>2338</v>
      </c>
      <c r="E9" s="26" t="s">
        <v>2340</v>
      </c>
      <c r="F9" s="27" t="s">
        <v>2341</v>
      </c>
      <c r="G9" s="26"/>
      <c r="L9" s="34" t="s">
        <v>6138</v>
      </c>
    </row>
    <row r="10" spans="1:12" ht="16">
      <c r="A10" s="34"/>
      <c r="B10" s="33"/>
      <c r="C10" s="25" t="s">
        <v>2337</v>
      </c>
      <c r="D10" s="25" t="s">
        <v>2339</v>
      </c>
      <c r="E10" s="26" t="s">
        <v>2342</v>
      </c>
      <c r="L10" s="34"/>
    </row>
    <row r="11" spans="1:12" ht="16" customHeight="1">
      <c r="A11" s="34" t="s">
        <v>6139</v>
      </c>
      <c r="B11" s="33" t="s">
        <v>2310</v>
      </c>
      <c r="C11" s="25" t="s">
        <v>2343</v>
      </c>
      <c r="D11" s="25" t="s">
        <v>2345</v>
      </c>
      <c r="E11" s="35" t="s">
        <v>2347</v>
      </c>
      <c r="F11" s="35"/>
      <c r="G11" s="35"/>
      <c r="H11" s="35"/>
      <c r="L11" s="34" t="s">
        <v>6139</v>
      </c>
    </row>
    <row r="12" spans="1:12">
      <c r="A12" s="34"/>
      <c r="B12" s="33"/>
      <c r="C12" s="25" t="s">
        <v>2344</v>
      </c>
      <c r="D12" s="25" t="s">
        <v>2346</v>
      </c>
      <c r="E12" s="35"/>
      <c r="F12" s="35"/>
      <c r="G12" s="35"/>
      <c r="H12" s="35"/>
      <c r="L12" s="34"/>
    </row>
    <row r="13" spans="1:12" ht="16">
      <c r="A13" s="33" t="s">
        <v>2348</v>
      </c>
      <c r="B13" s="33" t="s">
        <v>2349</v>
      </c>
      <c r="C13" s="25" t="s">
        <v>2350</v>
      </c>
      <c r="D13" s="25" t="s">
        <v>2352</v>
      </c>
      <c r="E13" s="27" t="s">
        <v>2354</v>
      </c>
      <c r="F13" s="26" t="s">
        <v>2355</v>
      </c>
      <c r="L13" s="33" t="s">
        <v>2348</v>
      </c>
    </row>
    <row r="14" spans="1:12" ht="16">
      <c r="A14" s="33"/>
      <c r="B14" s="33"/>
      <c r="C14" s="25" t="s">
        <v>2351</v>
      </c>
      <c r="D14" s="25" t="s">
        <v>2353</v>
      </c>
      <c r="E14" s="26" t="s">
        <v>2356</v>
      </c>
      <c r="L14" s="33"/>
    </row>
    <row r="15" spans="1:12" ht="16">
      <c r="A15" s="33" t="s">
        <v>2357</v>
      </c>
      <c r="B15" s="33" t="s">
        <v>2358</v>
      </c>
      <c r="C15" s="25" t="s">
        <v>2359</v>
      </c>
      <c r="D15" s="25" t="s">
        <v>2361</v>
      </c>
      <c r="E15" s="26" t="s">
        <v>2363</v>
      </c>
      <c r="L15" s="33" t="s">
        <v>2357</v>
      </c>
    </row>
    <row r="16" spans="1:12" ht="16">
      <c r="A16" s="33"/>
      <c r="B16" s="33"/>
      <c r="C16" s="25" t="s">
        <v>2360</v>
      </c>
      <c r="D16" s="25" t="s">
        <v>2362</v>
      </c>
      <c r="E16" s="26" t="s">
        <v>2364</v>
      </c>
      <c r="F16" s="27" t="s">
        <v>2365</v>
      </c>
      <c r="L16" s="33"/>
    </row>
    <row r="17" spans="1:12" ht="15" customHeight="1">
      <c r="A17" s="33" t="s">
        <v>2366</v>
      </c>
      <c r="B17" s="33" t="s">
        <v>2367</v>
      </c>
      <c r="C17" s="25" t="s">
        <v>2368</v>
      </c>
      <c r="D17" s="25" t="s">
        <v>2370</v>
      </c>
      <c r="E17" s="35" t="s">
        <v>407</v>
      </c>
      <c r="F17" s="35"/>
      <c r="G17" s="35"/>
      <c r="H17" s="35"/>
      <c r="L17" s="33" t="s">
        <v>2366</v>
      </c>
    </row>
    <row r="18" spans="1:12" ht="15" customHeight="1">
      <c r="A18" s="33"/>
      <c r="B18" s="33"/>
      <c r="C18" s="25" t="s">
        <v>2369</v>
      </c>
      <c r="D18" s="25" t="s">
        <v>2371</v>
      </c>
      <c r="E18" s="35"/>
      <c r="F18" s="35"/>
      <c r="G18" s="35"/>
      <c r="H18" s="35"/>
      <c r="L18" s="33"/>
    </row>
    <row r="19" spans="1:12" ht="15" customHeight="1">
      <c r="A19" s="33" t="s">
        <v>2372</v>
      </c>
      <c r="B19" s="33" t="s">
        <v>2373</v>
      </c>
      <c r="C19" s="25" t="s">
        <v>2374</v>
      </c>
      <c r="D19" s="25" t="s">
        <v>2376</v>
      </c>
      <c r="E19" s="35" t="s">
        <v>2378</v>
      </c>
      <c r="F19" s="35"/>
      <c r="G19" s="35"/>
      <c r="H19" s="35"/>
      <c r="L19" s="33" t="s">
        <v>2372</v>
      </c>
    </row>
    <row r="20" spans="1:12" ht="15" customHeight="1">
      <c r="A20" s="33"/>
      <c r="B20" s="33"/>
      <c r="C20" s="25" t="s">
        <v>2375</v>
      </c>
      <c r="D20" s="25" t="s">
        <v>2377</v>
      </c>
      <c r="E20" s="35"/>
      <c r="F20" s="35"/>
      <c r="G20" s="35"/>
      <c r="H20" s="35"/>
      <c r="L20" s="33"/>
    </row>
    <row r="21" spans="1:12" ht="16" customHeight="1">
      <c r="A21" s="34" t="s">
        <v>6140</v>
      </c>
      <c r="B21" s="33" t="s">
        <v>2379</v>
      </c>
      <c r="C21" s="25" t="s">
        <v>2380</v>
      </c>
      <c r="D21" s="25" t="s">
        <v>2382</v>
      </c>
      <c r="E21" s="35" t="s">
        <v>2384</v>
      </c>
      <c r="F21" s="35"/>
      <c r="G21" s="35"/>
      <c r="H21" s="35"/>
      <c r="L21" s="34" t="s">
        <v>6140</v>
      </c>
    </row>
    <row r="22" spans="1:12">
      <c r="A22" s="34"/>
      <c r="B22" s="33"/>
      <c r="C22" s="25" t="s">
        <v>2381</v>
      </c>
      <c r="D22" s="25" t="s">
        <v>2383</v>
      </c>
      <c r="E22" s="35"/>
      <c r="F22" s="35"/>
      <c r="G22" s="35"/>
      <c r="H22" s="35"/>
      <c r="L22" s="34"/>
    </row>
    <row r="23" spans="1:12" ht="16" customHeight="1">
      <c r="A23" s="34" t="s">
        <v>6143</v>
      </c>
      <c r="B23" s="33" t="s">
        <v>2379</v>
      </c>
      <c r="C23" s="25" t="s">
        <v>2385</v>
      </c>
      <c r="D23" s="25" t="s">
        <v>2387</v>
      </c>
      <c r="E23" s="35" t="s">
        <v>2389</v>
      </c>
      <c r="F23" s="35"/>
      <c r="G23" s="35"/>
      <c r="H23" s="35"/>
      <c r="L23" s="34" t="s">
        <v>6143</v>
      </c>
    </row>
    <row r="24" spans="1:12">
      <c r="A24" s="34"/>
      <c r="B24" s="33"/>
      <c r="C24" s="25" t="s">
        <v>2386</v>
      </c>
      <c r="D24" s="25" t="s">
        <v>2388</v>
      </c>
      <c r="E24" s="35"/>
      <c r="F24" s="35"/>
      <c r="G24" s="35"/>
      <c r="H24" s="35"/>
      <c r="L24" s="34"/>
    </row>
    <row r="25" spans="1:12" ht="16" customHeight="1">
      <c r="A25" s="34" t="s">
        <v>6145</v>
      </c>
      <c r="B25" s="33" t="s">
        <v>2379</v>
      </c>
      <c r="C25" s="25" t="s">
        <v>2390</v>
      </c>
      <c r="D25" s="25" t="s">
        <v>2392</v>
      </c>
      <c r="E25" s="35" t="s">
        <v>2394</v>
      </c>
      <c r="F25" s="35"/>
      <c r="G25" s="35"/>
      <c r="H25" s="35"/>
      <c r="L25" s="34" t="s">
        <v>6145</v>
      </c>
    </row>
    <row r="26" spans="1:12">
      <c r="A26" s="34"/>
      <c r="B26" s="33"/>
      <c r="C26" s="25" t="s">
        <v>2391</v>
      </c>
      <c r="D26" s="25" t="s">
        <v>2393</v>
      </c>
      <c r="E26" s="35"/>
      <c r="F26" s="35"/>
      <c r="G26" s="35"/>
      <c r="H26" s="35"/>
      <c r="L26" s="34"/>
    </row>
    <row r="27" spans="1:12" ht="15" customHeight="1">
      <c r="A27" s="33" t="s">
        <v>2395</v>
      </c>
      <c r="B27" s="33" t="s">
        <v>2396</v>
      </c>
      <c r="C27" s="25" t="s">
        <v>2397</v>
      </c>
      <c r="D27" s="25" t="s">
        <v>2399</v>
      </c>
      <c r="E27" s="35" t="s">
        <v>2401</v>
      </c>
      <c r="F27" s="35"/>
      <c r="G27" s="35"/>
      <c r="H27" s="35"/>
      <c r="L27" s="33" t="s">
        <v>2395</v>
      </c>
    </row>
    <row r="28" spans="1:12" ht="15" customHeight="1">
      <c r="A28" s="33"/>
      <c r="B28" s="33"/>
      <c r="C28" s="25" t="s">
        <v>2398</v>
      </c>
      <c r="D28" s="25" t="s">
        <v>2400</v>
      </c>
      <c r="E28" s="35"/>
      <c r="F28" s="35"/>
      <c r="G28" s="35"/>
      <c r="H28" s="35"/>
      <c r="L28" s="33"/>
    </row>
    <row r="29" spans="1:12" ht="16" customHeight="1">
      <c r="A29" s="34" t="s">
        <v>6146</v>
      </c>
      <c r="B29" s="33" t="s">
        <v>2402</v>
      </c>
      <c r="C29" s="25" t="s">
        <v>2403</v>
      </c>
      <c r="D29" s="25" t="s">
        <v>2405</v>
      </c>
      <c r="E29" s="35" t="s">
        <v>2407</v>
      </c>
      <c r="F29" s="35"/>
      <c r="G29" s="35"/>
      <c r="H29" s="35"/>
      <c r="L29" s="34" t="s">
        <v>6146</v>
      </c>
    </row>
    <row r="30" spans="1:12">
      <c r="A30" s="34"/>
      <c r="B30" s="33"/>
      <c r="C30" s="25" t="s">
        <v>2404</v>
      </c>
      <c r="D30" s="25" t="s">
        <v>2406</v>
      </c>
      <c r="E30" s="35"/>
      <c r="F30" s="35"/>
      <c r="G30" s="35"/>
      <c r="H30" s="35"/>
      <c r="L30" s="34"/>
    </row>
    <row r="31" spans="1:12" ht="16" customHeight="1">
      <c r="A31" s="34" t="s">
        <v>6148</v>
      </c>
      <c r="B31" s="33" t="s">
        <v>2408</v>
      </c>
      <c r="C31" s="25" t="s">
        <v>2409</v>
      </c>
      <c r="D31" s="25" t="s">
        <v>2411</v>
      </c>
      <c r="E31" s="35" t="s">
        <v>2413</v>
      </c>
      <c r="F31" s="35"/>
      <c r="G31" s="35"/>
      <c r="H31" s="35"/>
      <c r="L31" s="34" t="s">
        <v>6148</v>
      </c>
    </row>
    <row r="32" spans="1:12">
      <c r="A32" s="34"/>
      <c r="B32" s="33"/>
      <c r="C32" s="25" t="s">
        <v>2410</v>
      </c>
      <c r="D32" s="25" t="s">
        <v>2412</v>
      </c>
      <c r="E32" s="35"/>
      <c r="F32" s="35"/>
      <c r="G32" s="35"/>
      <c r="H32" s="35"/>
      <c r="L32" s="34"/>
    </row>
    <row r="33" spans="1:12" ht="16">
      <c r="A33" s="33" t="s">
        <v>2414</v>
      </c>
      <c r="B33" s="33" t="s">
        <v>2415</v>
      </c>
      <c r="C33" s="25" t="s">
        <v>2416</v>
      </c>
      <c r="D33" s="25" t="s">
        <v>2418</v>
      </c>
      <c r="E33" s="26" t="s">
        <v>2420</v>
      </c>
      <c r="F33" s="27" t="s">
        <v>2421</v>
      </c>
      <c r="G33" s="26" t="s">
        <v>2422</v>
      </c>
      <c r="L33" s="33" t="s">
        <v>2414</v>
      </c>
    </row>
    <row r="34" spans="1:12" ht="16">
      <c r="A34" s="33"/>
      <c r="B34" s="33"/>
      <c r="C34" s="25" t="s">
        <v>2417</v>
      </c>
      <c r="D34" s="25" t="s">
        <v>2419</v>
      </c>
      <c r="E34" s="26" t="s">
        <v>2423</v>
      </c>
      <c r="L34" s="33"/>
    </row>
    <row r="35" spans="1:12" ht="15" customHeight="1">
      <c r="A35" s="33" t="s">
        <v>2424</v>
      </c>
      <c r="B35" s="33" t="s">
        <v>2425</v>
      </c>
      <c r="C35" s="25" t="s">
        <v>2426</v>
      </c>
      <c r="D35" s="25" t="s">
        <v>2428</v>
      </c>
      <c r="E35" s="35" t="s">
        <v>2430</v>
      </c>
      <c r="F35" s="35"/>
      <c r="G35" s="35"/>
      <c r="H35" s="35"/>
      <c r="L35" s="33" t="s">
        <v>2424</v>
      </c>
    </row>
    <row r="36" spans="1:12" ht="15" customHeight="1">
      <c r="A36" s="33"/>
      <c r="B36" s="33"/>
      <c r="C36" s="25" t="s">
        <v>2427</v>
      </c>
      <c r="D36" s="25" t="s">
        <v>2429</v>
      </c>
      <c r="E36" s="35"/>
      <c r="F36" s="35"/>
      <c r="G36" s="35"/>
      <c r="H36" s="35"/>
      <c r="L36" s="33"/>
    </row>
    <row r="37" spans="1:12" ht="16">
      <c r="A37" s="33" t="s">
        <v>2431</v>
      </c>
      <c r="B37" s="33" t="s">
        <v>2432</v>
      </c>
      <c r="C37" s="25" t="s">
        <v>2433</v>
      </c>
      <c r="D37" s="25" t="s">
        <v>2435</v>
      </c>
      <c r="E37" s="27" t="s">
        <v>2437</v>
      </c>
      <c r="F37" s="28" t="s">
        <v>2438</v>
      </c>
      <c r="L37" s="33" t="s">
        <v>2431</v>
      </c>
    </row>
    <row r="38" spans="1:12" ht="16">
      <c r="A38" s="33"/>
      <c r="B38" s="33"/>
      <c r="C38" s="25" t="s">
        <v>2434</v>
      </c>
      <c r="D38" s="25" t="s">
        <v>2436</v>
      </c>
      <c r="E38" s="26" t="s">
        <v>2439</v>
      </c>
      <c r="L38" s="33"/>
    </row>
    <row r="39" spans="1:12" ht="16" customHeight="1">
      <c r="A39" s="34" t="s">
        <v>6150</v>
      </c>
      <c r="B39" s="33" t="s">
        <v>2440</v>
      </c>
      <c r="C39" s="25" t="s">
        <v>2441</v>
      </c>
      <c r="D39" s="25" t="s">
        <v>2443</v>
      </c>
      <c r="E39" s="35" t="s">
        <v>2445</v>
      </c>
      <c r="F39" s="35"/>
      <c r="G39" s="35"/>
      <c r="H39" s="35"/>
      <c r="L39" s="34" t="s">
        <v>6150</v>
      </c>
    </row>
    <row r="40" spans="1:12">
      <c r="A40" s="34"/>
      <c r="B40" s="33"/>
      <c r="C40" s="25" t="s">
        <v>2442</v>
      </c>
      <c r="D40" s="25" t="s">
        <v>2444</v>
      </c>
      <c r="E40" s="35"/>
      <c r="F40" s="35"/>
      <c r="G40" s="35"/>
      <c r="H40" s="35"/>
      <c r="L40" s="34"/>
    </row>
    <row r="41" spans="1:12" ht="16" customHeight="1">
      <c r="A41" s="34" t="s">
        <v>6152</v>
      </c>
      <c r="B41" s="33" t="s">
        <v>2446</v>
      </c>
      <c r="C41" s="25" t="s">
        <v>2447</v>
      </c>
      <c r="D41" s="25" t="s">
        <v>2449</v>
      </c>
      <c r="E41" s="35" t="s">
        <v>2451</v>
      </c>
      <c r="F41" s="35"/>
      <c r="G41" s="35"/>
      <c r="H41" s="35"/>
      <c r="L41" s="34" t="s">
        <v>6152</v>
      </c>
    </row>
    <row r="42" spans="1:12">
      <c r="A42" s="34"/>
      <c r="B42" s="33"/>
      <c r="C42" s="25" t="s">
        <v>2448</v>
      </c>
      <c r="D42" s="25" t="s">
        <v>2450</v>
      </c>
      <c r="E42" s="35"/>
      <c r="F42" s="35"/>
      <c r="G42" s="35"/>
      <c r="H42" s="35"/>
      <c r="L42" s="34"/>
    </row>
    <row r="43" spans="1:12" ht="15" customHeight="1">
      <c r="A43" s="33" t="s">
        <v>2452</v>
      </c>
      <c r="B43" s="33" t="s">
        <v>2453</v>
      </c>
      <c r="C43" s="25" t="s">
        <v>2454</v>
      </c>
      <c r="D43" s="25" t="s">
        <v>2456</v>
      </c>
      <c r="E43" s="33" t="s">
        <v>2458</v>
      </c>
      <c r="F43" s="33"/>
      <c r="G43" s="33"/>
      <c r="H43" s="33"/>
      <c r="L43" s="33" t="s">
        <v>2452</v>
      </c>
    </row>
    <row r="44" spans="1:12" ht="15" customHeight="1">
      <c r="A44" s="33"/>
      <c r="B44" s="33"/>
      <c r="C44" s="25" t="s">
        <v>2455</v>
      </c>
      <c r="D44" s="25" t="s">
        <v>2457</v>
      </c>
      <c r="E44" s="33"/>
      <c r="F44" s="33"/>
      <c r="G44" s="33"/>
      <c r="H44" s="33"/>
      <c r="L44" s="33"/>
    </row>
    <row r="45" spans="1:12" ht="15" customHeight="1">
      <c r="A45" s="33" t="s">
        <v>2459</v>
      </c>
      <c r="B45" s="33" t="s">
        <v>2460</v>
      </c>
      <c r="C45" s="25" t="s">
        <v>2461</v>
      </c>
      <c r="D45" s="25" t="s">
        <v>2463</v>
      </c>
      <c r="E45" s="35" t="s">
        <v>2465</v>
      </c>
      <c r="F45" s="35"/>
      <c r="G45" s="35"/>
      <c r="H45" s="35"/>
      <c r="L45" s="33" t="s">
        <v>2459</v>
      </c>
    </row>
    <row r="46" spans="1:12" ht="15" customHeight="1">
      <c r="A46" s="33"/>
      <c r="B46" s="33"/>
      <c r="C46" s="25" t="s">
        <v>2462</v>
      </c>
      <c r="D46" s="25" t="s">
        <v>2464</v>
      </c>
      <c r="E46" s="35"/>
      <c r="F46" s="35"/>
      <c r="G46" s="35"/>
      <c r="H46" s="35"/>
      <c r="L46" s="33"/>
    </row>
    <row r="47" spans="1:12" ht="16">
      <c r="A47" s="33" t="s">
        <v>2466</v>
      </c>
      <c r="B47" s="33" t="s">
        <v>2460</v>
      </c>
      <c r="C47" s="25" t="s">
        <v>2467</v>
      </c>
      <c r="D47" s="25" t="s">
        <v>2469</v>
      </c>
      <c r="E47" s="28" t="s">
        <v>2471</v>
      </c>
      <c r="F47" s="27" t="s">
        <v>2472</v>
      </c>
      <c r="G47" s="28" t="s">
        <v>2473</v>
      </c>
      <c r="L47" s="33" t="s">
        <v>2466</v>
      </c>
    </row>
    <row r="48" spans="1:12" ht="16">
      <c r="A48" s="33"/>
      <c r="B48" s="33"/>
      <c r="C48" s="25" t="s">
        <v>2468</v>
      </c>
      <c r="D48" s="25" t="s">
        <v>2470</v>
      </c>
      <c r="E48" s="28" t="s">
        <v>2474</v>
      </c>
      <c r="L48" s="33"/>
    </row>
    <row r="49" spans="1:12" ht="15" customHeight="1">
      <c r="A49" s="33" t="s">
        <v>2475</v>
      </c>
      <c r="B49" s="33" t="s">
        <v>2460</v>
      </c>
      <c r="C49" s="25" t="s">
        <v>2476</v>
      </c>
      <c r="D49" s="25" t="s">
        <v>2478</v>
      </c>
      <c r="E49" s="35" t="s">
        <v>2328</v>
      </c>
      <c r="F49" s="35"/>
      <c r="G49" s="35"/>
      <c r="H49" s="35"/>
      <c r="L49" s="33" t="s">
        <v>2475</v>
      </c>
    </row>
    <row r="50" spans="1:12" ht="15" customHeight="1">
      <c r="A50" s="33"/>
      <c r="B50" s="33"/>
      <c r="C50" s="25" t="s">
        <v>2477</v>
      </c>
      <c r="D50" s="25" t="s">
        <v>2479</v>
      </c>
      <c r="E50" s="35"/>
      <c r="F50" s="35"/>
      <c r="G50" s="35"/>
      <c r="H50" s="35"/>
      <c r="L50" s="33"/>
    </row>
    <row r="51" spans="1:12" ht="16" customHeight="1">
      <c r="A51" s="34" t="s">
        <v>6154</v>
      </c>
      <c r="B51" s="33" t="s">
        <v>2480</v>
      </c>
      <c r="C51" s="25" t="s">
        <v>2481</v>
      </c>
      <c r="D51" s="25" t="s">
        <v>2483</v>
      </c>
      <c r="E51" s="35" t="s">
        <v>2485</v>
      </c>
      <c r="F51" s="35"/>
      <c r="G51" s="35"/>
      <c r="H51" s="35"/>
      <c r="L51" s="34" t="s">
        <v>6154</v>
      </c>
    </row>
    <row r="52" spans="1:12">
      <c r="A52" s="34"/>
      <c r="B52" s="33"/>
      <c r="C52" s="25" t="s">
        <v>2482</v>
      </c>
      <c r="D52" s="25" t="s">
        <v>2484</v>
      </c>
      <c r="E52" s="35"/>
      <c r="F52" s="35"/>
      <c r="G52" s="35"/>
      <c r="H52" s="35"/>
      <c r="L52" s="34"/>
    </row>
    <row r="53" spans="1:12" ht="16" customHeight="1">
      <c r="A53" s="34" t="s">
        <v>6156</v>
      </c>
      <c r="B53" s="33" t="s">
        <v>2486</v>
      </c>
      <c r="C53" s="25" t="s">
        <v>2487</v>
      </c>
      <c r="D53" s="25" t="s">
        <v>2489</v>
      </c>
      <c r="E53" s="35" t="s">
        <v>2491</v>
      </c>
      <c r="F53" s="35"/>
      <c r="G53" s="35"/>
      <c r="H53" s="35"/>
      <c r="L53" s="34" t="s">
        <v>6156</v>
      </c>
    </row>
    <row r="54" spans="1:12">
      <c r="A54" s="34"/>
      <c r="B54" s="33"/>
      <c r="C54" s="25" t="s">
        <v>2488</v>
      </c>
      <c r="D54" s="25" t="s">
        <v>2490</v>
      </c>
      <c r="E54" s="35"/>
      <c r="F54" s="35"/>
      <c r="G54" s="35"/>
      <c r="H54" s="35"/>
      <c r="L54" s="34"/>
    </row>
    <row r="55" spans="1:12" ht="15" customHeight="1">
      <c r="A55" s="33" t="s">
        <v>2492</v>
      </c>
      <c r="B55" s="33" t="s">
        <v>2493</v>
      </c>
      <c r="C55" s="25" t="s">
        <v>2494</v>
      </c>
      <c r="D55" s="25" t="s">
        <v>2496</v>
      </c>
      <c r="E55" s="35" t="s">
        <v>2498</v>
      </c>
      <c r="F55" s="35"/>
      <c r="G55" s="35"/>
      <c r="H55" s="35"/>
      <c r="L55" s="33" t="s">
        <v>2492</v>
      </c>
    </row>
    <row r="56" spans="1:12" ht="15" customHeight="1">
      <c r="A56" s="33"/>
      <c r="B56" s="33"/>
      <c r="C56" s="25" t="s">
        <v>2495</v>
      </c>
      <c r="D56" s="25" t="s">
        <v>2497</v>
      </c>
      <c r="E56" s="35"/>
      <c r="F56" s="35"/>
      <c r="G56" s="35"/>
      <c r="H56" s="35"/>
      <c r="L56" s="33"/>
    </row>
    <row r="57" spans="1:12" ht="16">
      <c r="A57" s="33" t="s">
        <v>2499</v>
      </c>
      <c r="B57" s="33" t="s">
        <v>2500</v>
      </c>
      <c r="C57" s="25" t="s">
        <v>2501</v>
      </c>
      <c r="D57" s="25" t="s">
        <v>2503</v>
      </c>
      <c r="E57" s="26" t="s">
        <v>2505</v>
      </c>
      <c r="F57" s="27" t="s">
        <v>2506</v>
      </c>
      <c r="G57" s="26" t="s">
        <v>2507</v>
      </c>
      <c r="L57" s="33" t="s">
        <v>2499</v>
      </c>
    </row>
    <row r="58" spans="1:12" ht="16">
      <c r="A58" s="33"/>
      <c r="B58" s="33"/>
      <c r="C58" s="25" t="s">
        <v>2502</v>
      </c>
      <c r="D58" s="25" t="s">
        <v>2504</v>
      </c>
      <c r="E58" s="26" t="s">
        <v>2508</v>
      </c>
      <c r="F58" s="27" t="s">
        <v>2509</v>
      </c>
      <c r="G58" s="26" t="s">
        <v>2510</v>
      </c>
      <c r="H58" s="27" t="s">
        <v>2511</v>
      </c>
      <c r="L58" s="33"/>
    </row>
    <row r="59" spans="1:12" ht="15" customHeight="1">
      <c r="A59" s="33" t="s">
        <v>2512</v>
      </c>
      <c r="B59" s="33" t="s">
        <v>2513</v>
      </c>
      <c r="C59" s="25" t="s">
        <v>2514</v>
      </c>
      <c r="D59" s="25" t="s">
        <v>2516</v>
      </c>
      <c r="E59" s="35" t="s">
        <v>2518</v>
      </c>
      <c r="F59" s="35"/>
      <c r="G59" s="35"/>
      <c r="H59" s="35"/>
      <c r="L59" s="33" t="s">
        <v>2512</v>
      </c>
    </row>
    <row r="60" spans="1:12" ht="15" customHeight="1">
      <c r="A60" s="33"/>
      <c r="B60" s="33"/>
      <c r="C60" s="25" t="s">
        <v>2515</v>
      </c>
      <c r="D60" s="25" t="s">
        <v>2517</v>
      </c>
      <c r="E60" s="35"/>
      <c r="F60" s="35"/>
      <c r="G60" s="35"/>
      <c r="H60" s="35"/>
      <c r="L60" s="33"/>
    </row>
    <row r="61" spans="1:12" ht="15" customHeight="1">
      <c r="A61" s="33" t="s">
        <v>2519</v>
      </c>
      <c r="B61" s="33" t="s">
        <v>2513</v>
      </c>
      <c r="C61" s="25" t="s">
        <v>2441</v>
      </c>
      <c r="D61" s="25" t="s">
        <v>2443</v>
      </c>
      <c r="E61" s="35" t="s">
        <v>2520</v>
      </c>
      <c r="F61" s="35"/>
      <c r="G61" s="35"/>
      <c r="H61" s="35"/>
      <c r="L61" s="33" t="s">
        <v>2519</v>
      </c>
    </row>
    <row r="62" spans="1:12" ht="15" customHeight="1">
      <c r="A62" s="33"/>
      <c r="B62" s="33"/>
      <c r="C62" s="25" t="s">
        <v>2442</v>
      </c>
      <c r="D62" s="25" t="s">
        <v>2444</v>
      </c>
      <c r="E62" s="35"/>
      <c r="F62" s="35"/>
      <c r="G62" s="35"/>
      <c r="H62" s="35"/>
      <c r="L62" s="33"/>
    </row>
    <row r="63" spans="1:12" ht="15" customHeight="1">
      <c r="A63" s="33" t="s">
        <v>2521</v>
      </c>
      <c r="B63" s="33" t="s">
        <v>2522</v>
      </c>
      <c r="C63" s="25" t="s">
        <v>2523</v>
      </c>
      <c r="D63" s="25" t="s">
        <v>2525</v>
      </c>
      <c r="E63" s="35" t="s">
        <v>2527</v>
      </c>
      <c r="F63" s="35"/>
      <c r="G63" s="35"/>
      <c r="H63" s="35"/>
      <c r="L63" s="33" t="s">
        <v>2521</v>
      </c>
    </row>
    <row r="64" spans="1:12" ht="15" customHeight="1">
      <c r="A64" s="33"/>
      <c r="B64" s="33"/>
      <c r="C64" s="25" t="s">
        <v>2524</v>
      </c>
      <c r="D64" s="25" t="s">
        <v>2526</v>
      </c>
      <c r="E64" s="35"/>
      <c r="F64" s="35"/>
      <c r="G64" s="35"/>
      <c r="H64" s="35"/>
      <c r="L64" s="33"/>
    </row>
    <row r="65" spans="1:12" ht="16" customHeight="1">
      <c r="A65" s="34" t="s">
        <v>6158</v>
      </c>
      <c r="B65" s="33" t="s">
        <v>2528</v>
      </c>
      <c r="C65" s="25" t="s">
        <v>2529</v>
      </c>
      <c r="D65" s="25" t="s">
        <v>2531</v>
      </c>
      <c r="E65" s="26" t="s">
        <v>2533</v>
      </c>
      <c r="F65" s="27" t="s">
        <v>2534</v>
      </c>
      <c r="G65" s="26" t="s">
        <v>2535</v>
      </c>
      <c r="L65" s="34" t="s">
        <v>6158</v>
      </c>
    </row>
    <row r="66" spans="1:12">
      <c r="A66" s="34"/>
      <c r="B66" s="33"/>
      <c r="C66" s="25" t="s">
        <v>2530</v>
      </c>
      <c r="D66" s="25" t="s">
        <v>2532</v>
      </c>
      <c r="L66" s="34"/>
    </row>
    <row r="67" spans="1:12" ht="15" customHeight="1">
      <c r="A67" s="33" t="s">
        <v>331</v>
      </c>
      <c r="B67" s="33" t="s">
        <v>2379</v>
      </c>
      <c r="C67" s="25" t="s">
        <v>2536</v>
      </c>
      <c r="D67" s="25" t="s">
        <v>2538</v>
      </c>
      <c r="E67" s="35" t="s">
        <v>2540</v>
      </c>
      <c r="F67" s="35"/>
      <c r="G67" s="35"/>
      <c r="H67" s="35"/>
      <c r="L67" s="33" t="s">
        <v>331</v>
      </c>
    </row>
    <row r="68" spans="1:12" ht="15" customHeight="1">
      <c r="A68" s="33"/>
      <c r="B68" s="33"/>
      <c r="C68" s="25" t="s">
        <v>2537</v>
      </c>
      <c r="D68" s="25" t="s">
        <v>2539</v>
      </c>
      <c r="E68" s="35"/>
      <c r="F68" s="35"/>
      <c r="G68" s="35"/>
      <c r="H68" s="35"/>
      <c r="L68" s="33"/>
    </row>
    <row r="69" spans="1:12" ht="15" customHeight="1">
      <c r="A69" s="33" t="s">
        <v>2541</v>
      </c>
      <c r="B69" s="33" t="s">
        <v>2542</v>
      </c>
      <c r="C69" s="25" t="s">
        <v>2543</v>
      </c>
      <c r="D69" s="25" t="s">
        <v>2545</v>
      </c>
      <c r="E69" s="35" t="s">
        <v>2547</v>
      </c>
      <c r="F69" s="35"/>
      <c r="G69" s="35"/>
      <c r="H69" s="35"/>
      <c r="L69" s="33" t="s">
        <v>2541</v>
      </c>
    </row>
    <row r="70" spans="1:12" ht="15" customHeight="1">
      <c r="A70" s="33"/>
      <c r="B70" s="33"/>
      <c r="C70" s="25" t="s">
        <v>2544</v>
      </c>
      <c r="D70" s="25" t="s">
        <v>2546</v>
      </c>
      <c r="E70" s="35"/>
      <c r="F70" s="35"/>
      <c r="G70" s="35"/>
      <c r="H70" s="35"/>
      <c r="L70" s="33"/>
    </row>
    <row r="71" spans="1:12" ht="16" customHeight="1">
      <c r="A71" s="34" t="s">
        <v>6160</v>
      </c>
      <c r="B71" s="33" t="s">
        <v>2548</v>
      </c>
      <c r="C71" s="25" t="s">
        <v>2549</v>
      </c>
      <c r="D71" s="25" t="s">
        <v>2551</v>
      </c>
      <c r="E71" s="35" t="s">
        <v>2553</v>
      </c>
      <c r="F71" s="35"/>
      <c r="G71" s="35"/>
      <c r="H71" s="35"/>
      <c r="L71" s="34" t="s">
        <v>6160</v>
      </c>
    </row>
    <row r="72" spans="1:12">
      <c r="A72" s="34"/>
      <c r="B72" s="33"/>
      <c r="C72" s="25" t="s">
        <v>2550</v>
      </c>
      <c r="D72" s="25" t="s">
        <v>2552</v>
      </c>
      <c r="E72" s="35"/>
      <c r="F72" s="35"/>
      <c r="G72" s="35"/>
      <c r="H72" s="35"/>
      <c r="L72" s="34"/>
    </row>
    <row r="73" spans="1:12" ht="15" customHeight="1">
      <c r="A73" s="33" t="s">
        <v>2554</v>
      </c>
      <c r="B73" s="33" t="s">
        <v>2555</v>
      </c>
      <c r="C73" s="25" t="s">
        <v>2556</v>
      </c>
      <c r="D73" s="25" t="s">
        <v>2558</v>
      </c>
      <c r="E73" s="35" t="s">
        <v>2560</v>
      </c>
      <c r="F73" s="35"/>
      <c r="G73" s="35"/>
      <c r="H73" s="35"/>
      <c r="L73" s="33" t="s">
        <v>2554</v>
      </c>
    </row>
    <row r="74" spans="1:12" ht="15" customHeight="1">
      <c r="A74" s="33"/>
      <c r="B74" s="33"/>
      <c r="C74" s="25" t="s">
        <v>2557</v>
      </c>
      <c r="D74" s="25" t="s">
        <v>2559</v>
      </c>
      <c r="E74" s="35"/>
      <c r="F74" s="35"/>
      <c r="G74" s="35"/>
      <c r="H74" s="35"/>
      <c r="L74" s="33"/>
    </row>
    <row r="75" spans="1:12" ht="15" customHeight="1">
      <c r="A75" s="33" t="s">
        <v>2561</v>
      </c>
      <c r="B75" s="33" t="s">
        <v>2562</v>
      </c>
      <c r="C75" s="25" t="s">
        <v>2563</v>
      </c>
      <c r="D75" s="25" t="s">
        <v>2565</v>
      </c>
      <c r="E75" s="35" t="s">
        <v>2567</v>
      </c>
      <c r="F75" s="35"/>
      <c r="G75" s="35"/>
      <c r="H75" s="35"/>
      <c r="L75" s="33" t="s">
        <v>2561</v>
      </c>
    </row>
    <row r="76" spans="1:12" ht="15" customHeight="1">
      <c r="A76" s="33"/>
      <c r="B76" s="33"/>
      <c r="C76" s="25" t="s">
        <v>2564</v>
      </c>
      <c r="D76" s="25" t="s">
        <v>2566</v>
      </c>
      <c r="E76" s="35"/>
      <c r="F76" s="35"/>
      <c r="G76" s="35"/>
      <c r="H76" s="35"/>
      <c r="L76" s="33"/>
    </row>
    <row r="77" spans="1:12" ht="16" customHeight="1">
      <c r="A77" s="34" t="s">
        <v>6162</v>
      </c>
      <c r="B77" s="33" t="s">
        <v>2568</v>
      </c>
      <c r="C77" s="25" t="s">
        <v>2569</v>
      </c>
      <c r="D77" s="25" t="s">
        <v>2571</v>
      </c>
      <c r="E77" s="36" t="s">
        <v>2573</v>
      </c>
      <c r="F77" s="36"/>
      <c r="G77" s="36"/>
      <c r="H77" s="36"/>
      <c r="L77" s="34" t="s">
        <v>6162</v>
      </c>
    </row>
    <row r="78" spans="1:12">
      <c r="A78" s="34"/>
      <c r="B78" s="33"/>
      <c r="C78" s="25" t="s">
        <v>2570</v>
      </c>
      <c r="D78" s="25" t="s">
        <v>2572</v>
      </c>
      <c r="E78" s="36"/>
      <c r="F78" s="36"/>
      <c r="G78" s="36"/>
      <c r="H78" s="36"/>
      <c r="L78" s="34"/>
    </row>
    <row r="79" spans="1:12" ht="15" customHeight="1">
      <c r="A79" s="33" t="s">
        <v>2574</v>
      </c>
      <c r="B79" s="33" t="s">
        <v>2575</v>
      </c>
      <c r="C79" s="25" t="s">
        <v>2576</v>
      </c>
      <c r="D79" s="25" t="s">
        <v>2578</v>
      </c>
      <c r="E79" s="35" t="s">
        <v>2580</v>
      </c>
      <c r="F79" s="35"/>
      <c r="G79" s="35"/>
      <c r="H79" s="35"/>
      <c r="L79" s="33" t="s">
        <v>2574</v>
      </c>
    </row>
    <row r="80" spans="1:12" ht="15" customHeight="1">
      <c r="A80" s="33"/>
      <c r="B80" s="33"/>
      <c r="C80" s="25" t="s">
        <v>2577</v>
      </c>
      <c r="D80" s="25" t="s">
        <v>2579</v>
      </c>
      <c r="E80" s="35"/>
      <c r="F80" s="35"/>
      <c r="G80" s="35"/>
      <c r="H80" s="35"/>
      <c r="L80" s="33"/>
    </row>
    <row r="81" spans="1:12" ht="15" customHeight="1">
      <c r="A81" s="33" t="s">
        <v>2581</v>
      </c>
      <c r="B81" s="33" t="s">
        <v>2582</v>
      </c>
      <c r="C81" s="25" t="s">
        <v>2576</v>
      </c>
      <c r="D81" s="25" t="s">
        <v>2578</v>
      </c>
      <c r="E81" s="35" t="s">
        <v>2583</v>
      </c>
      <c r="F81" s="35"/>
      <c r="G81" s="35"/>
      <c r="H81" s="35"/>
      <c r="L81" s="33" t="s">
        <v>2581</v>
      </c>
    </row>
    <row r="82" spans="1:12" ht="15" customHeight="1">
      <c r="A82" s="33"/>
      <c r="B82" s="33"/>
      <c r="C82" s="25" t="s">
        <v>2577</v>
      </c>
      <c r="D82" s="25" t="s">
        <v>2579</v>
      </c>
      <c r="E82" s="35"/>
      <c r="F82" s="35"/>
      <c r="G82" s="35"/>
      <c r="H82" s="35"/>
      <c r="L82" s="33"/>
    </row>
    <row r="83" spans="1:12" ht="16" customHeight="1">
      <c r="A83" s="34" t="s">
        <v>6164</v>
      </c>
      <c r="B83" s="33" t="s">
        <v>2584</v>
      </c>
      <c r="C83" s="25" t="s">
        <v>2585</v>
      </c>
      <c r="D83" s="25" t="s">
        <v>2587</v>
      </c>
      <c r="E83" s="35" t="s">
        <v>2589</v>
      </c>
      <c r="F83" s="35"/>
      <c r="G83" s="35"/>
      <c r="H83" s="35"/>
      <c r="L83" s="34" t="s">
        <v>6164</v>
      </c>
    </row>
    <row r="84" spans="1:12">
      <c r="A84" s="34"/>
      <c r="B84" s="33"/>
      <c r="C84" s="25" t="s">
        <v>2586</v>
      </c>
      <c r="D84" s="25" t="s">
        <v>2588</v>
      </c>
      <c r="E84" s="35"/>
      <c r="F84" s="35"/>
      <c r="G84" s="35"/>
      <c r="H84" s="35"/>
      <c r="L84" s="34"/>
    </row>
    <row r="85" spans="1:12" ht="16" customHeight="1">
      <c r="A85" s="34" t="s">
        <v>6166</v>
      </c>
      <c r="B85" s="33" t="s">
        <v>2590</v>
      </c>
      <c r="C85" s="25" t="s">
        <v>2591</v>
      </c>
      <c r="D85" s="25" t="s">
        <v>2593</v>
      </c>
      <c r="E85" s="35" t="s">
        <v>2595</v>
      </c>
      <c r="F85" s="35"/>
      <c r="G85" s="35"/>
      <c r="H85" s="35"/>
      <c r="L85" s="34" t="s">
        <v>6166</v>
      </c>
    </row>
    <row r="86" spans="1:12">
      <c r="A86" s="34"/>
      <c r="B86" s="33"/>
      <c r="C86" s="25" t="s">
        <v>2592</v>
      </c>
      <c r="D86" s="25" t="s">
        <v>2594</v>
      </c>
      <c r="E86" s="35"/>
      <c r="F86" s="35"/>
      <c r="G86" s="35"/>
      <c r="H86" s="35"/>
      <c r="L86" s="34"/>
    </row>
    <row r="87" spans="1:12" ht="16" customHeight="1">
      <c r="A87" s="34" t="s">
        <v>6168</v>
      </c>
      <c r="B87" s="33" t="s">
        <v>2590</v>
      </c>
      <c r="C87" s="25" t="s">
        <v>2596</v>
      </c>
      <c r="D87" s="25" t="s">
        <v>2598</v>
      </c>
      <c r="E87" s="35" t="s">
        <v>2600</v>
      </c>
      <c r="F87" s="35"/>
      <c r="G87" s="35"/>
      <c r="H87" s="35"/>
      <c r="L87" s="34" t="s">
        <v>6168</v>
      </c>
    </row>
    <row r="88" spans="1:12">
      <c r="A88" s="34"/>
      <c r="B88" s="33"/>
      <c r="C88" s="25" t="s">
        <v>2597</v>
      </c>
      <c r="D88" s="25" t="s">
        <v>2599</v>
      </c>
      <c r="E88" s="35"/>
      <c r="F88" s="35"/>
      <c r="G88" s="35"/>
      <c r="H88" s="35"/>
      <c r="L88" s="34"/>
    </row>
    <row r="89" spans="1:12" ht="16" customHeight="1">
      <c r="A89" s="34" t="s">
        <v>6171</v>
      </c>
      <c r="B89" s="33" t="s">
        <v>2590</v>
      </c>
      <c r="C89" s="25" t="s">
        <v>2601</v>
      </c>
      <c r="D89" s="25" t="s">
        <v>2603</v>
      </c>
      <c r="E89" s="27" t="s">
        <v>2605</v>
      </c>
      <c r="L89" s="34" t="s">
        <v>6171</v>
      </c>
    </row>
    <row r="90" spans="1:12">
      <c r="A90" s="34"/>
      <c r="B90" s="33"/>
      <c r="C90" s="25" t="s">
        <v>2602</v>
      </c>
      <c r="D90" s="25" t="s">
        <v>2604</v>
      </c>
      <c r="L90" s="34"/>
    </row>
    <row r="91" spans="1:12" ht="16" customHeight="1">
      <c r="A91" s="34" t="s">
        <v>6172</v>
      </c>
      <c r="B91" s="33" t="s">
        <v>2606</v>
      </c>
      <c r="C91" s="25" t="s">
        <v>2607</v>
      </c>
      <c r="D91" s="25" t="s">
        <v>2609</v>
      </c>
      <c r="E91" s="26" t="s">
        <v>2611</v>
      </c>
      <c r="F91" s="27" t="s">
        <v>2612</v>
      </c>
      <c r="G91" s="26" t="s">
        <v>2613</v>
      </c>
      <c r="L91" s="34" t="s">
        <v>6172</v>
      </c>
    </row>
    <row r="92" spans="1:12" ht="16">
      <c r="A92" s="34"/>
      <c r="B92" s="33"/>
      <c r="C92" s="25" t="s">
        <v>2608</v>
      </c>
      <c r="D92" s="25" t="s">
        <v>2610</v>
      </c>
      <c r="E92" s="26" t="s">
        <v>2614</v>
      </c>
      <c r="L92" s="34"/>
    </row>
    <row r="93" spans="1:12" ht="16" customHeight="1">
      <c r="A93" s="34" t="s">
        <v>6173</v>
      </c>
      <c r="B93" s="33" t="s">
        <v>2615</v>
      </c>
      <c r="C93" s="25" t="s">
        <v>2563</v>
      </c>
      <c r="D93" s="25" t="s">
        <v>2565</v>
      </c>
      <c r="E93" s="35" t="s">
        <v>2616</v>
      </c>
      <c r="F93" s="35"/>
      <c r="G93" s="35"/>
      <c r="H93" s="35"/>
      <c r="L93" s="34" t="s">
        <v>6173</v>
      </c>
    </row>
    <row r="94" spans="1:12">
      <c r="A94" s="34"/>
      <c r="B94" s="33"/>
      <c r="C94" s="25" t="s">
        <v>2564</v>
      </c>
      <c r="D94" s="25" t="s">
        <v>2566</v>
      </c>
      <c r="E94" s="35"/>
      <c r="F94" s="35"/>
      <c r="G94" s="35"/>
      <c r="H94" s="35"/>
      <c r="L94" s="34"/>
    </row>
    <row r="95" spans="1:12" ht="16">
      <c r="A95" s="33" t="s">
        <v>2617</v>
      </c>
      <c r="B95" s="33" t="s">
        <v>2618</v>
      </c>
      <c r="C95" s="25" t="s">
        <v>2619</v>
      </c>
      <c r="D95" s="25" t="s">
        <v>2621</v>
      </c>
      <c r="E95" s="26" t="s">
        <v>2623</v>
      </c>
      <c r="F95" s="27" t="s">
        <v>2624</v>
      </c>
      <c r="G95" s="26" t="s">
        <v>2625</v>
      </c>
      <c r="L95" s="33" t="s">
        <v>2617</v>
      </c>
    </row>
    <row r="96" spans="1:12" ht="16">
      <c r="A96" s="33"/>
      <c r="B96" s="33"/>
      <c r="C96" s="25" t="s">
        <v>2620</v>
      </c>
      <c r="D96" s="25" t="s">
        <v>2622</v>
      </c>
      <c r="E96" s="28" t="s">
        <v>2626</v>
      </c>
      <c r="L96" s="33"/>
    </row>
    <row r="97" spans="1:12" ht="15" customHeight="1">
      <c r="A97" s="33" t="s">
        <v>2627</v>
      </c>
      <c r="B97" s="33" t="s">
        <v>2628</v>
      </c>
      <c r="C97" s="25" t="s">
        <v>2549</v>
      </c>
      <c r="D97" s="25" t="s">
        <v>2551</v>
      </c>
      <c r="E97" s="35" t="s">
        <v>2629</v>
      </c>
      <c r="F97" s="35"/>
      <c r="G97" s="35"/>
      <c r="H97" s="35"/>
      <c r="L97" s="33" t="s">
        <v>2627</v>
      </c>
    </row>
    <row r="98" spans="1:12" ht="15" customHeight="1">
      <c r="A98" s="33"/>
      <c r="B98" s="33"/>
      <c r="C98" s="25" t="s">
        <v>2550</v>
      </c>
      <c r="D98" s="25" t="s">
        <v>2552</v>
      </c>
      <c r="E98" s="35"/>
      <c r="F98" s="35"/>
      <c r="G98" s="35"/>
      <c r="H98" s="35"/>
      <c r="L98" s="33"/>
    </row>
    <row r="99" spans="1:12" ht="16" customHeight="1">
      <c r="A99" s="34" t="s">
        <v>6174</v>
      </c>
      <c r="B99" s="33" t="s">
        <v>2628</v>
      </c>
      <c r="C99" s="25" t="s">
        <v>2630</v>
      </c>
      <c r="D99" s="25" t="s">
        <v>2632</v>
      </c>
      <c r="E99" s="35" t="s">
        <v>2634</v>
      </c>
      <c r="F99" s="35"/>
      <c r="G99" s="35"/>
      <c r="H99" s="35"/>
      <c r="L99" s="34" t="s">
        <v>6174</v>
      </c>
    </row>
    <row r="100" spans="1:12">
      <c r="A100" s="34"/>
      <c r="B100" s="33"/>
      <c r="C100" s="25" t="s">
        <v>2631</v>
      </c>
      <c r="D100" s="25" t="s">
        <v>2633</v>
      </c>
      <c r="E100" s="35"/>
      <c r="F100" s="35"/>
      <c r="G100" s="35"/>
      <c r="H100" s="35"/>
      <c r="L100" s="34"/>
    </row>
    <row r="101" spans="1:12" ht="15" customHeight="1">
      <c r="A101" s="33" t="s">
        <v>2635</v>
      </c>
      <c r="B101" s="33" t="s">
        <v>2628</v>
      </c>
      <c r="C101" s="25" t="s">
        <v>2409</v>
      </c>
      <c r="D101" s="25" t="s">
        <v>2411</v>
      </c>
      <c r="E101" s="35" t="s">
        <v>2636</v>
      </c>
      <c r="F101" s="35"/>
      <c r="G101" s="35"/>
      <c r="H101" s="35"/>
      <c r="L101" s="33" t="s">
        <v>2635</v>
      </c>
    </row>
    <row r="102" spans="1:12" ht="15" customHeight="1">
      <c r="A102" s="33"/>
      <c r="B102" s="33"/>
      <c r="C102" s="25" t="s">
        <v>2410</v>
      </c>
      <c r="D102" s="25" t="s">
        <v>2412</v>
      </c>
      <c r="E102" s="35"/>
      <c r="F102" s="35"/>
      <c r="G102" s="35"/>
      <c r="H102" s="35"/>
      <c r="L102" s="33"/>
    </row>
    <row r="103" spans="1:12" ht="16" customHeight="1">
      <c r="A103" s="34" t="s">
        <v>6175</v>
      </c>
      <c r="B103" s="33" t="s">
        <v>2637</v>
      </c>
      <c r="C103" s="25" t="s">
        <v>2638</v>
      </c>
      <c r="D103" s="25" t="s">
        <v>2640</v>
      </c>
      <c r="E103" s="26" t="s">
        <v>2642</v>
      </c>
      <c r="F103" s="27" t="s">
        <v>2643</v>
      </c>
      <c r="G103" s="26" t="s">
        <v>2644</v>
      </c>
      <c r="L103" s="34" t="s">
        <v>6175</v>
      </c>
    </row>
    <row r="104" spans="1:12" ht="16">
      <c r="A104" s="34"/>
      <c r="B104" s="33"/>
      <c r="C104" s="25" t="s">
        <v>2639</v>
      </c>
      <c r="D104" s="25" t="s">
        <v>2641</v>
      </c>
      <c r="E104" s="26" t="s">
        <v>2645</v>
      </c>
      <c r="L104" s="34"/>
    </row>
    <row r="105" spans="1:12" ht="15" customHeight="1">
      <c r="A105" s="33" t="s">
        <v>2646</v>
      </c>
      <c r="B105" s="33" t="s">
        <v>2647</v>
      </c>
      <c r="C105" s="25" t="s">
        <v>2494</v>
      </c>
      <c r="D105" s="25" t="s">
        <v>2496</v>
      </c>
      <c r="E105" s="35" t="s">
        <v>2648</v>
      </c>
      <c r="F105" s="35"/>
      <c r="G105" s="35"/>
      <c r="H105" s="35"/>
      <c r="L105" s="33" t="s">
        <v>2646</v>
      </c>
    </row>
    <row r="106" spans="1:12" ht="15" customHeight="1">
      <c r="A106" s="33"/>
      <c r="B106" s="33"/>
      <c r="C106" s="25" t="s">
        <v>2495</v>
      </c>
      <c r="D106" s="25" t="s">
        <v>2497</v>
      </c>
      <c r="E106" s="35"/>
      <c r="F106" s="35"/>
      <c r="G106" s="35"/>
      <c r="H106" s="35"/>
      <c r="L106" s="33"/>
    </row>
    <row r="107" spans="1:12" ht="15" customHeight="1">
      <c r="A107" s="33" t="s">
        <v>2649</v>
      </c>
      <c r="B107" s="33" t="s">
        <v>2637</v>
      </c>
      <c r="C107" s="25" t="s">
        <v>2650</v>
      </c>
      <c r="D107" s="25" t="s">
        <v>2652</v>
      </c>
      <c r="E107" s="35" t="s">
        <v>2654</v>
      </c>
      <c r="F107" s="35"/>
      <c r="G107" s="35"/>
      <c r="H107" s="35"/>
      <c r="L107" s="33" t="s">
        <v>2649</v>
      </c>
    </row>
    <row r="108" spans="1:12" ht="15" customHeight="1">
      <c r="A108" s="33"/>
      <c r="B108" s="33"/>
      <c r="C108" s="25" t="s">
        <v>2651</v>
      </c>
      <c r="D108" s="25" t="s">
        <v>2653</v>
      </c>
      <c r="E108" s="35"/>
      <c r="F108" s="35"/>
      <c r="G108" s="35"/>
      <c r="H108" s="35"/>
      <c r="L108" s="33"/>
    </row>
    <row r="109" spans="1:12" ht="15" customHeight="1">
      <c r="A109" s="33" t="s">
        <v>2655</v>
      </c>
      <c r="B109" s="33" t="s">
        <v>2656</v>
      </c>
      <c r="C109" s="25" t="s">
        <v>2585</v>
      </c>
      <c r="D109" s="25" t="s">
        <v>2587</v>
      </c>
      <c r="E109" s="35" t="s">
        <v>2657</v>
      </c>
      <c r="F109" s="35"/>
      <c r="G109" s="35"/>
      <c r="H109" s="35"/>
      <c r="L109" s="33" t="s">
        <v>2655</v>
      </c>
    </row>
    <row r="110" spans="1:12" ht="15" customHeight="1">
      <c r="A110" s="33"/>
      <c r="B110" s="33"/>
      <c r="C110" s="25" t="s">
        <v>2586</v>
      </c>
      <c r="D110" s="25" t="s">
        <v>2588</v>
      </c>
      <c r="E110" s="35"/>
      <c r="F110" s="35"/>
      <c r="G110" s="35"/>
      <c r="H110" s="35"/>
      <c r="L110" s="33"/>
    </row>
    <row r="111" spans="1:12" ht="15" customHeight="1">
      <c r="A111" s="33" t="s">
        <v>2658</v>
      </c>
      <c r="B111" s="33" t="s">
        <v>2659</v>
      </c>
      <c r="C111" s="25" t="s">
        <v>2563</v>
      </c>
      <c r="D111" s="25" t="s">
        <v>2660</v>
      </c>
      <c r="E111" s="33" t="s">
        <v>2662</v>
      </c>
      <c r="F111" s="33"/>
      <c r="G111" s="33"/>
      <c r="H111" s="33"/>
      <c r="L111" s="33" t="s">
        <v>2658</v>
      </c>
    </row>
    <row r="112" spans="1:12" ht="15" customHeight="1">
      <c r="A112" s="33"/>
      <c r="B112" s="33"/>
      <c r="C112" s="25" t="s">
        <v>2564</v>
      </c>
      <c r="D112" s="25" t="s">
        <v>2661</v>
      </c>
      <c r="E112" s="33"/>
      <c r="F112" s="33"/>
      <c r="G112" s="33"/>
      <c r="H112" s="33"/>
      <c r="L112" s="33"/>
    </row>
    <row r="113" spans="1:12" ht="15" customHeight="1">
      <c r="A113" s="33" t="s">
        <v>2663</v>
      </c>
      <c r="B113" s="33" t="s">
        <v>2664</v>
      </c>
      <c r="C113" s="25" t="s">
        <v>2665</v>
      </c>
      <c r="D113" s="25" t="s">
        <v>2667</v>
      </c>
      <c r="E113" s="35" t="s">
        <v>2669</v>
      </c>
      <c r="F113" s="35"/>
      <c r="G113" s="35"/>
      <c r="H113" s="35"/>
      <c r="L113" s="33" t="s">
        <v>2663</v>
      </c>
    </row>
    <row r="114" spans="1:12" ht="15" customHeight="1">
      <c r="A114" s="33"/>
      <c r="B114" s="33"/>
      <c r="C114" s="25" t="s">
        <v>2666</v>
      </c>
      <c r="D114" s="25" t="s">
        <v>2668</v>
      </c>
      <c r="E114" s="35"/>
      <c r="F114" s="35"/>
      <c r="G114" s="35"/>
      <c r="H114" s="35"/>
      <c r="L114" s="33"/>
    </row>
    <row r="115" spans="1:12" ht="15" customHeight="1">
      <c r="A115" s="33" t="s">
        <v>345</v>
      </c>
      <c r="B115" s="33" t="s">
        <v>2670</v>
      </c>
      <c r="C115" s="25" t="s">
        <v>2671</v>
      </c>
      <c r="D115" s="25" t="s">
        <v>2673</v>
      </c>
      <c r="E115" s="35" t="s">
        <v>2675</v>
      </c>
      <c r="F115" s="35"/>
      <c r="G115" s="35"/>
      <c r="H115" s="35"/>
      <c r="L115" s="33" t="s">
        <v>345</v>
      </c>
    </row>
    <row r="116" spans="1:12" ht="15" customHeight="1">
      <c r="A116" s="33"/>
      <c r="B116" s="33"/>
      <c r="C116" s="25" t="s">
        <v>2672</v>
      </c>
      <c r="D116" s="25" t="s">
        <v>2674</v>
      </c>
      <c r="E116" s="35"/>
      <c r="F116" s="35"/>
      <c r="G116" s="35"/>
      <c r="H116" s="35"/>
      <c r="L116" s="33"/>
    </row>
    <row r="117" spans="1:12" ht="15" customHeight="1">
      <c r="A117" s="33" t="s">
        <v>2676</v>
      </c>
      <c r="B117" s="33" t="s">
        <v>2677</v>
      </c>
      <c r="C117" s="25" t="s">
        <v>2678</v>
      </c>
      <c r="D117" s="25" t="s">
        <v>2680</v>
      </c>
      <c r="E117" s="35" t="s">
        <v>2328</v>
      </c>
      <c r="F117" s="35"/>
      <c r="G117" s="35"/>
      <c r="H117" s="35"/>
      <c r="L117" s="33" t="s">
        <v>2676</v>
      </c>
    </row>
    <row r="118" spans="1:12" ht="15" customHeight="1">
      <c r="A118" s="33"/>
      <c r="B118" s="33"/>
      <c r="C118" s="25" t="s">
        <v>2679</v>
      </c>
      <c r="D118" s="25" t="s">
        <v>2681</v>
      </c>
      <c r="E118" s="35"/>
      <c r="F118" s="35"/>
      <c r="G118" s="35"/>
      <c r="H118" s="35"/>
      <c r="L118" s="33"/>
    </row>
    <row r="119" spans="1:12" ht="15" customHeight="1">
      <c r="A119" s="33" t="s">
        <v>2682</v>
      </c>
      <c r="B119" s="33" t="s">
        <v>2683</v>
      </c>
      <c r="C119" s="25" t="s">
        <v>2454</v>
      </c>
      <c r="D119" s="25" t="s">
        <v>2456</v>
      </c>
      <c r="E119" s="33" t="s">
        <v>2684</v>
      </c>
      <c r="F119" s="33"/>
      <c r="G119" s="33"/>
      <c r="H119" s="33"/>
      <c r="L119" s="33" t="s">
        <v>2682</v>
      </c>
    </row>
    <row r="120" spans="1:12" ht="15" customHeight="1">
      <c r="A120" s="33"/>
      <c r="B120" s="33"/>
      <c r="C120" s="25" t="s">
        <v>2455</v>
      </c>
      <c r="D120" s="25" t="s">
        <v>2457</v>
      </c>
      <c r="E120" s="33"/>
      <c r="F120" s="33"/>
      <c r="G120" s="33"/>
      <c r="H120" s="33"/>
      <c r="L120" s="33"/>
    </row>
    <row r="121" spans="1:12" ht="15" customHeight="1">
      <c r="A121" s="33" t="s">
        <v>2685</v>
      </c>
      <c r="B121" s="33" t="s">
        <v>2686</v>
      </c>
      <c r="C121" s="25" t="s">
        <v>2665</v>
      </c>
      <c r="D121" s="25" t="s">
        <v>2667</v>
      </c>
      <c r="E121" s="35" t="s">
        <v>2687</v>
      </c>
      <c r="F121" s="35"/>
      <c r="G121" s="35"/>
      <c r="H121" s="35"/>
      <c r="L121" s="33" t="s">
        <v>2685</v>
      </c>
    </row>
    <row r="122" spans="1:12" ht="15" customHeight="1">
      <c r="A122" s="33"/>
      <c r="B122" s="33"/>
      <c r="C122" s="25" t="s">
        <v>2666</v>
      </c>
      <c r="D122" s="25" t="s">
        <v>2668</v>
      </c>
      <c r="E122" s="35"/>
      <c r="F122" s="35"/>
      <c r="G122" s="35"/>
      <c r="H122" s="35"/>
      <c r="L122" s="33"/>
    </row>
    <row r="123" spans="1:12" ht="16" customHeight="1">
      <c r="A123" s="34" t="s">
        <v>6176</v>
      </c>
      <c r="B123" s="33" t="s">
        <v>2688</v>
      </c>
      <c r="C123" s="25" t="s">
        <v>2689</v>
      </c>
      <c r="D123" s="25" t="s">
        <v>2691</v>
      </c>
      <c r="E123" s="35" t="s">
        <v>2328</v>
      </c>
      <c r="F123" s="35"/>
      <c r="G123" s="35"/>
      <c r="H123" s="35"/>
      <c r="L123" s="34" t="s">
        <v>6176</v>
      </c>
    </row>
    <row r="124" spans="1:12">
      <c r="A124" s="34"/>
      <c r="B124" s="33"/>
      <c r="C124" s="25" t="s">
        <v>2690</v>
      </c>
      <c r="D124" s="25" t="s">
        <v>2692</v>
      </c>
      <c r="E124" s="35"/>
      <c r="F124" s="35"/>
      <c r="G124" s="35"/>
      <c r="H124" s="35"/>
      <c r="L124" s="34"/>
    </row>
    <row r="125" spans="1:12" ht="16" customHeight="1">
      <c r="A125" s="34" t="s">
        <v>684</v>
      </c>
      <c r="B125" s="33" t="s">
        <v>2693</v>
      </c>
      <c r="C125" s="25" t="s">
        <v>2694</v>
      </c>
      <c r="D125" s="25" t="s">
        <v>2696</v>
      </c>
      <c r="E125" s="27" t="s">
        <v>2698</v>
      </c>
      <c r="F125" s="26" t="s">
        <v>2699</v>
      </c>
      <c r="I125" t="s">
        <v>6177</v>
      </c>
      <c r="J125" t="s">
        <v>6178</v>
      </c>
      <c r="L125" s="34" t="s">
        <v>684</v>
      </c>
    </row>
    <row r="126" spans="1:12" ht="16">
      <c r="A126" s="34"/>
      <c r="B126" s="33"/>
      <c r="C126" s="25" t="s">
        <v>2695</v>
      </c>
      <c r="D126" s="25" t="s">
        <v>2697</v>
      </c>
      <c r="E126" s="26"/>
      <c r="L126" s="34"/>
    </row>
    <row r="127" spans="1:12" ht="16">
      <c r="A127" s="33" t="s">
        <v>564</v>
      </c>
      <c r="B127" s="33" t="s">
        <v>2700</v>
      </c>
      <c r="C127" s="25" t="s">
        <v>2501</v>
      </c>
      <c r="D127" s="25" t="s">
        <v>2701</v>
      </c>
      <c r="E127" s="26" t="s">
        <v>2703</v>
      </c>
      <c r="F127" s="27" t="s">
        <v>2704</v>
      </c>
      <c r="L127" s="33" t="s">
        <v>564</v>
      </c>
    </row>
    <row r="128" spans="1:12" ht="16">
      <c r="A128" s="33"/>
      <c r="B128" s="33"/>
      <c r="C128" s="25" t="s">
        <v>2502</v>
      </c>
      <c r="D128" s="25" t="s">
        <v>2702</v>
      </c>
      <c r="E128" s="26" t="s">
        <v>2508</v>
      </c>
      <c r="F128" s="27" t="s">
        <v>2705</v>
      </c>
      <c r="G128" s="26" t="s">
        <v>2706</v>
      </c>
      <c r="L128" s="33"/>
    </row>
    <row r="129" spans="1:12" ht="16">
      <c r="A129" s="33" t="s">
        <v>2707</v>
      </c>
      <c r="B129" s="33" t="s">
        <v>2708</v>
      </c>
      <c r="C129" s="25" t="s">
        <v>2709</v>
      </c>
      <c r="D129" s="25" t="s">
        <v>2711</v>
      </c>
      <c r="E129" s="26" t="s">
        <v>2713</v>
      </c>
      <c r="L129" s="33" t="s">
        <v>2707</v>
      </c>
    </row>
    <row r="130" spans="1:12" ht="16">
      <c r="A130" s="33"/>
      <c r="B130" s="33"/>
      <c r="C130" s="25" t="s">
        <v>2710</v>
      </c>
      <c r="D130" s="25" t="s">
        <v>2712</v>
      </c>
      <c r="E130" s="27" t="s">
        <v>2714</v>
      </c>
      <c r="F130" s="26" t="s">
        <v>2715</v>
      </c>
      <c r="L130" s="33"/>
    </row>
    <row r="131" spans="1:12" ht="16" customHeight="1">
      <c r="A131" s="34" t="s">
        <v>6179</v>
      </c>
      <c r="B131" s="33" t="s">
        <v>2716</v>
      </c>
      <c r="C131" s="25" t="s">
        <v>2717</v>
      </c>
      <c r="D131" s="25" t="s">
        <v>2719</v>
      </c>
      <c r="E131" s="27" t="s">
        <v>2721</v>
      </c>
      <c r="F131" s="26" t="s">
        <v>2722</v>
      </c>
      <c r="L131" s="34" t="s">
        <v>6179</v>
      </c>
    </row>
    <row r="132" spans="1:12" ht="16">
      <c r="A132" s="34"/>
      <c r="B132" s="33"/>
      <c r="C132" s="25" t="s">
        <v>2718</v>
      </c>
      <c r="D132" s="25" t="s">
        <v>2720</v>
      </c>
      <c r="E132" s="27" t="s">
        <v>2723</v>
      </c>
      <c r="L132" s="34"/>
    </row>
    <row r="133" spans="1:12" ht="15" customHeight="1">
      <c r="A133" s="33" t="s">
        <v>2724</v>
      </c>
      <c r="B133" s="33" t="s">
        <v>2725</v>
      </c>
      <c r="C133" s="25" t="s">
        <v>2726</v>
      </c>
      <c r="D133" s="25" t="s">
        <v>2728</v>
      </c>
      <c r="E133" s="35" t="s">
        <v>2730</v>
      </c>
      <c r="F133" s="35"/>
      <c r="G133" s="35"/>
      <c r="H133" s="35"/>
      <c r="L133" s="33" t="s">
        <v>2724</v>
      </c>
    </row>
    <row r="134" spans="1:12" ht="15" customHeight="1">
      <c r="A134" s="33"/>
      <c r="B134" s="33"/>
      <c r="C134" s="25" t="s">
        <v>2727</v>
      </c>
      <c r="D134" s="25" t="s">
        <v>2729</v>
      </c>
      <c r="E134" s="35"/>
      <c r="F134" s="35"/>
      <c r="G134" s="35"/>
      <c r="H134" s="35"/>
      <c r="L134" s="33"/>
    </row>
    <row r="135" spans="1:12" ht="16" customHeight="1">
      <c r="A135" s="34" t="s">
        <v>6180</v>
      </c>
      <c r="B135" s="33" t="s">
        <v>2731</v>
      </c>
      <c r="C135" s="25" t="s">
        <v>2732</v>
      </c>
      <c r="D135" s="25" t="s">
        <v>2734</v>
      </c>
      <c r="E135" s="35" t="s">
        <v>2736</v>
      </c>
      <c r="F135" s="35"/>
      <c r="G135" s="35"/>
      <c r="H135" s="35"/>
      <c r="L135" s="34" t="s">
        <v>6180</v>
      </c>
    </row>
    <row r="136" spans="1:12">
      <c r="A136" s="34"/>
      <c r="B136" s="33"/>
      <c r="C136" s="25" t="s">
        <v>2733</v>
      </c>
      <c r="D136" s="25" t="s">
        <v>2735</v>
      </c>
      <c r="E136" s="35"/>
      <c r="F136" s="35"/>
      <c r="G136" s="35"/>
      <c r="H136" s="35"/>
      <c r="L136" s="34"/>
    </row>
    <row r="137" spans="1:12" ht="15" customHeight="1">
      <c r="A137" s="33" t="s">
        <v>2737</v>
      </c>
      <c r="B137" s="33" t="s">
        <v>2738</v>
      </c>
      <c r="C137" s="25" t="s">
        <v>2739</v>
      </c>
      <c r="D137" s="25" t="s">
        <v>2741</v>
      </c>
      <c r="E137" s="35" t="s">
        <v>2743</v>
      </c>
      <c r="F137" s="35"/>
      <c r="G137" s="35"/>
      <c r="H137" s="35"/>
      <c r="L137" s="33" t="s">
        <v>2737</v>
      </c>
    </row>
    <row r="138" spans="1:12" ht="15" customHeight="1">
      <c r="A138" s="33"/>
      <c r="B138" s="33"/>
      <c r="C138" s="25" t="s">
        <v>2740</v>
      </c>
      <c r="D138" s="25" t="s">
        <v>2742</v>
      </c>
      <c r="E138" s="35"/>
      <c r="F138" s="35"/>
      <c r="G138" s="35"/>
      <c r="H138" s="35"/>
      <c r="L138" s="33"/>
    </row>
    <row r="139" spans="1:12" ht="16">
      <c r="A139" s="33" t="s">
        <v>2744</v>
      </c>
      <c r="B139" s="33" t="s">
        <v>2745</v>
      </c>
      <c r="C139" s="25" t="s">
        <v>2746</v>
      </c>
      <c r="D139" s="25" t="s">
        <v>2748</v>
      </c>
      <c r="E139" s="26" t="s">
        <v>2750</v>
      </c>
      <c r="F139" s="27" t="s">
        <v>2751</v>
      </c>
      <c r="G139" s="26" t="s">
        <v>2752</v>
      </c>
      <c r="L139" s="33" t="s">
        <v>2744</v>
      </c>
    </row>
    <row r="140" spans="1:12" ht="16">
      <c r="A140" s="33"/>
      <c r="B140" s="33"/>
      <c r="C140" s="25" t="s">
        <v>2747</v>
      </c>
      <c r="D140" s="25" t="s">
        <v>2749</v>
      </c>
      <c r="E140" s="26" t="s">
        <v>2753</v>
      </c>
      <c r="L140" s="33"/>
    </row>
    <row r="141" spans="1:12" ht="15" customHeight="1">
      <c r="A141" s="33" t="s">
        <v>2754</v>
      </c>
      <c r="B141" s="33" t="s">
        <v>2755</v>
      </c>
      <c r="C141" s="25" t="s">
        <v>2756</v>
      </c>
      <c r="D141" s="25" t="s">
        <v>2758</v>
      </c>
      <c r="E141" s="35" t="s">
        <v>2760</v>
      </c>
      <c r="F141" s="35"/>
      <c r="G141" s="35"/>
      <c r="H141" s="35"/>
      <c r="L141" s="33" t="s">
        <v>2754</v>
      </c>
    </row>
    <row r="142" spans="1:12" ht="15" customHeight="1">
      <c r="A142" s="33"/>
      <c r="B142" s="33"/>
      <c r="C142" s="25" t="s">
        <v>2757</v>
      </c>
      <c r="D142" s="25" t="s">
        <v>2759</v>
      </c>
      <c r="E142" s="35"/>
      <c r="F142" s="35"/>
      <c r="G142" s="35"/>
      <c r="H142" s="35"/>
      <c r="L142" s="33"/>
    </row>
    <row r="143" spans="1:12" ht="15" customHeight="1">
      <c r="A143" s="33" t="s">
        <v>2761</v>
      </c>
      <c r="B143" s="33" t="s">
        <v>2755</v>
      </c>
      <c r="C143" s="25" t="s">
        <v>2762</v>
      </c>
      <c r="D143" s="25" t="s">
        <v>2764</v>
      </c>
      <c r="E143" s="35" t="s">
        <v>2766</v>
      </c>
      <c r="F143" s="35"/>
      <c r="G143" s="35"/>
      <c r="H143" s="35"/>
      <c r="L143" s="33" t="s">
        <v>2761</v>
      </c>
    </row>
    <row r="144" spans="1:12" ht="15" customHeight="1">
      <c r="A144" s="33"/>
      <c r="B144" s="33"/>
      <c r="C144" s="25" t="s">
        <v>2763</v>
      </c>
      <c r="D144" s="25" t="s">
        <v>2765</v>
      </c>
      <c r="E144" s="35"/>
      <c r="F144" s="35"/>
      <c r="G144" s="35"/>
      <c r="H144" s="35"/>
      <c r="L144" s="33"/>
    </row>
    <row r="145" spans="1:12" ht="15" customHeight="1">
      <c r="A145" s="33" t="s">
        <v>2767</v>
      </c>
      <c r="B145" s="33" t="s">
        <v>2768</v>
      </c>
      <c r="C145" s="25" t="s">
        <v>2563</v>
      </c>
      <c r="D145" s="25" t="s">
        <v>2565</v>
      </c>
      <c r="E145" s="35" t="s">
        <v>2769</v>
      </c>
      <c r="F145" s="35"/>
      <c r="G145" s="35"/>
      <c r="H145" s="35"/>
      <c r="L145" s="33" t="s">
        <v>2767</v>
      </c>
    </row>
    <row r="146" spans="1:12" ht="15" customHeight="1">
      <c r="A146" s="33"/>
      <c r="B146" s="33"/>
      <c r="C146" s="25" t="s">
        <v>2564</v>
      </c>
      <c r="D146" s="25" t="s">
        <v>2566</v>
      </c>
      <c r="E146" s="35"/>
      <c r="F146" s="35"/>
      <c r="G146" s="35"/>
      <c r="H146" s="35"/>
      <c r="L146" s="33"/>
    </row>
    <row r="147" spans="1:12" ht="16" customHeight="1">
      <c r="A147" s="34" t="s">
        <v>6181</v>
      </c>
      <c r="B147" s="33" t="s">
        <v>2770</v>
      </c>
      <c r="C147" s="25" t="s">
        <v>2390</v>
      </c>
      <c r="D147" s="25" t="s">
        <v>2392</v>
      </c>
      <c r="E147" s="35" t="s">
        <v>2771</v>
      </c>
      <c r="F147" s="35"/>
      <c r="G147" s="35"/>
      <c r="H147" s="35"/>
      <c r="L147" s="34" t="s">
        <v>6181</v>
      </c>
    </row>
    <row r="148" spans="1:12">
      <c r="A148" s="34"/>
      <c r="B148" s="33"/>
      <c r="C148" s="25" t="s">
        <v>2391</v>
      </c>
      <c r="D148" s="25" t="s">
        <v>2393</v>
      </c>
      <c r="E148" s="35"/>
      <c r="F148" s="35"/>
      <c r="G148" s="35"/>
      <c r="H148" s="35"/>
      <c r="L148" s="34"/>
    </row>
    <row r="149" spans="1:12" ht="16" customHeight="1">
      <c r="A149" s="34" t="s">
        <v>6182</v>
      </c>
      <c r="B149" s="33" t="s">
        <v>2772</v>
      </c>
      <c r="C149" s="25" t="s">
        <v>2585</v>
      </c>
      <c r="D149" s="25" t="s">
        <v>2587</v>
      </c>
      <c r="E149" s="35" t="s">
        <v>2773</v>
      </c>
      <c r="F149" s="35"/>
      <c r="G149" s="35"/>
      <c r="H149" s="35"/>
      <c r="L149" s="34" t="s">
        <v>6182</v>
      </c>
    </row>
    <row r="150" spans="1:12">
      <c r="A150" s="34"/>
      <c r="B150" s="33"/>
      <c r="C150" s="25" t="s">
        <v>2586</v>
      </c>
      <c r="D150" s="25" t="s">
        <v>2588</v>
      </c>
      <c r="E150" s="35"/>
      <c r="F150" s="35"/>
      <c r="G150" s="35"/>
      <c r="H150" s="35"/>
      <c r="L150" s="34"/>
    </row>
    <row r="151" spans="1:12" ht="15" customHeight="1">
      <c r="A151" s="33" t="s">
        <v>2774</v>
      </c>
      <c r="B151" s="33" t="s">
        <v>2775</v>
      </c>
      <c r="C151" s="25" t="s">
        <v>2397</v>
      </c>
      <c r="D151" s="25" t="s">
        <v>2399</v>
      </c>
      <c r="E151" s="35" t="s">
        <v>2776</v>
      </c>
      <c r="F151" s="35"/>
      <c r="G151" s="35"/>
      <c r="H151" s="35"/>
      <c r="L151" s="33" t="s">
        <v>2774</v>
      </c>
    </row>
    <row r="152" spans="1:12" ht="15" customHeight="1">
      <c r="A152" s="33"/>
      <c r="B152" s="33"/>
      <c r="C152" s="25" t="s">
        <v>2398</v>
      </c>
      <c r="D152" s="25" t="s">
        <v>2400</v>
      </c>
      <c r="E152" s="35"/>
      <c r="F152" s="35"/>
      <c r="G152" s="35"/>
      <c r="H152" s="35"/>
      <c r="L152" s="33"/>
    </row>
    <row r="153" spans="1:12" ht="15" customHeight="1">
      <c r="A153" s="33" t="s">
        <v>2777</v>
      </c>
      <c r="B153" s="33" t="s">
        <v>2775</v>
      </c>
      <c r="C153" s="25" t="s">
        <v>2549</v>
      </c>
      <c r="D153" s="25" t="s">
        <v>2551</v>
      </c>
      <c r="E153" s="35" t="s">
        <v>2778</v>
      </c>
      <c r="F153" s="35"/>
      <c r="G153" s="35"/>
      <c r="H153" s="35"/>
      <c r="L153" s="33" t="s">
        <v>2777</v>
      </c>
    </row>
    <row r="154" spans="1:12" ht="15" customHeight="1">
      <c r="A154" s="33"/>
      <c r="B154" s="33"/>
      <c r="C154" s="25" t="s">
        <v>2550</v>
      </c>
      <c r="D154" s="25" t="s">
        <v>2552</v>
      </c>
      <c r="E154" s="35"/>
      <c r="F154" s="35"/>
      <c r="G154" s="35"/>
      <c r="H154" s="35"/>
      <c r="L154" s="33"/>
    </row>
    <row r="155" spans="1:12" ht="16" customHeight="1">
      <c r="A155" s="34" t="s">
        <v>6183</v>
      </c>
      <c r="B155" s="33" t="s">
        <v>2779</v>
      </c>
      <c r="C155" s="25" t="s">
        <v>2780</v>
      </c>
      <c r="D155" s="25" t="s">
        <v>2782</v>
      </c>
      <c r="E155" s="35" t="s">
        <v>2784</v>
      </c>
      <c r="F155" s="35"/>
      <c r="G155" s="35"/>
      <c r="H155" s="35"/>
      <c r="L155" s="34" t="s">
        <v>6183</v>
      </c>
    </row>
    <row r="156" spans="1:12">
      <c r="A156" s="34"/>
      <c r="B156" s="33"/>
      <c r="C156" s="25" t="s">
        <v>2781</v>
      </c>
      <c r="D156" s="25" t="s">
        <v>2783</v>
      </c>
      <c r="E156" s="35"/>
      <c r="F156" s="35"/>
      <c r="G156" s="35"/>
      <c r="H156" s="35"/>
      <c r="L156" s="34"/>
    </row>
    <row r="157" spans="1:12" ht="16" customHeight="1">
      <c r="A157" s="34" t="s">
        <v>6184</v>
      </c>
      <c r="B157" s="33" t="s">
        <v>2785</v>
      </c>
      <c r="C157" s="25" t="s">
        <v>2786</v>
      </c>
      <c r="D157" s="25" t="s">
        <v>2788</v>
      </c>
      <c r="E157" s="36" t="s">
        <v>305</v>
      </c>
      <c r="F157" s="36"/>
      <c r="G157" s="36"/>
      <c r="H157" s="36"/>
      <c r="L157" s="34" t="s">
        <v>6184</v>
      </c>
    </row>
    <row r="158" spans="1:12">
      <c r="A158" s="34"/>
      <c r="B158" s="33"/>
      <c r="C158" s="25" t="s">
        <v>2787</v>
      </c>
      <c r="D158" s="25" t="s">
        <v>2789</v>
      </c>
      <c r="E158" s="36"/>
      <c r="F158" s="36"/>
      <c r="G158" s="36"/>
      <c r="H158" s="36"/>
      <c r="L158" s="34"/>
    </row>
    <row r="159" spans="1:12" ht="15" customHeight="1">
      <c r="A159" s="33" t="s">
        <v>2790</v>
      </c>
      <c r="B159" s="33" t="s">
        <v>2791</v>
      </c>
      <c r="C159" s="25" t="s">
        <v>2454</v>
      </c>
      <c r="D159" s="25" t="s">
        <v>2456</v>
      </c>
      <c r="E159" s="33" t="s">
        <v>2792</v>
      </c>
      <c r="F159" s="33"/>
      <c r="G159" s="33"/>
      <c r="H159" s="33"/>
      <c r="L159" s="33" t="s">
        <v>2790</v>
      </c>
    </row>
    <row r="160" spans="1:12" ht="15" customHeight="1">
      <c r="A160" s="33"/>
      <c r="B160" s="33"/>
      <c r="C160" s="25" t="s">
        <v>2455</v>
      </c>
      <c r="D160" s="25" t="s">
        <v>2457</v>
      </c>
      <c r="E160" s="33"/>
      <c r="F160" s="33"/>
      <c r="G160" s="33"/>
      <c r="H160" s="33"/>
      <c r="L160" s="33"/>
    </row>
    <row r="161" spans="1:12" ht="16" customHeight="1">
      <c r="A161" s="34" t="s">
        <v>6185</v>
      </c>
      <c r="B161" s="33" t="s">
        <v>2793</v>
      </c>
      <c r="C161" s="25" t="s">
        <v>2726</v>
      </c>
      <c r="D161" s="25" t="s">
        <v>2728</v>
      </c>
      <c r="E161" s="35" t="s">
        <v>2794</v>
      </c>
      <c r="F161" s="35"/>
      <c r="G161" s="35"/>
      <c r="H161" s="35"/>
      <c r="L161" s="34" t="s">
        <v>6185</v>
      </c>
    </row>
    <row r="162" spans="1:12">
      <c r="A162" s="34"/>
      <c r="B162" s="33"/>
      <c r="C162" s="25" t="s">
        <v>2727</v>
      </c>
      <c r="D162" s="25" t="s">
        <v>2729</v>
      </c>
      <c r="E162" s="35"/>
      <c r="F162" s="35"/>
      <c r="G162" s="35"/>
      <c r="H162" s="35"/>
      <c r="L162" s="34"/>
    </row>
    <row r="163" spans="1:12" ht="15" customHeight="1">
      <c r="A163" s="33" t="s">
        <v>2795</v>
      </c>
      <c r="B163" s="33" t="s">
        <v>2793</v>
      </c>
      <c r="C163" s="25" t="s">
        <v>2563</v>
      </c>
      <c r="D163" s="25" t="s">
        <v>2565</v>
      </c>
      <c r="E163" s="36" t="s">
        <v>2796</v>
      </c>
      <c r="F163" s="36"/>
      <c r="G163" s="36"/>
      <c r="H163" s="36"/>
      <c r="L163" s="33" t="s">
        <v>2795</v>
      </c>
    </row>
    <row r="164" spans="1:12" ht="15" customHeight="1">
      <c r="A164" s="33"/>
      <c r="B164" s="33"/>
      <c r="C164" s="25" t="s">
        <v>2564</v>
      </c>
      <c r="D164" s="25" t="s">
        <v>2566</v>
      </c>
      <c r="E164" s="36"/>
      <c r="F164" s="36"/>
      <c r="G164" s="36"/>
      <c r="H164" s="36"/>
      <c r="L164" s="33"/>
    </row>
    <row r="165" spans="1:12" ht="16" customHeight="1">
      <c r="A165" s="34" t="s">
        <v>6186</v>
      </c>
      <c r="B165" s="33" t="s">
        <v>2797</v>
      </c>
      <c r="C165" s="25" t="s">
        <v>2461</v>
      </c>
      <c r="D165" s="25" t="s">
        <v>2463</v>
      </c>
      <c r="E165" s="35" t="s">
        <v>2798</v>
      </c>
      <c r="F165" s="35"/>
      <c r="G165" s="35"/>
      <c r="H165" s="35"/>
      <c r="L165" s="34" t="s">
        <v>6186</v>
      </c>
    </row>
    <row r="166" spans="1:12">
      <c r="A166" s="34"/>
      <c r="B166" s="33"/>
      <c r="C166" s="25" t="s">
        <v>2462</v>
      </c>
      <c r="D166" s="25" t="s">
        <v>2464</v>
      </c>
      <c r="E166" s="35"/>
      <c r="F166" s="35"/>
      <c r="G166" s="35"/>
      <c r="H166" s="35"/>
      <c r="L166" s="34"/>
    </row>
    <row r="167" spans="1:12" ht="15" customHeight="1">
      <c r="A167" s="33" t="s">
        <v>2799</v>
      </c>
      <c r="B167" s="33" t="s">
        <v>2800</v>
      </c>
      <c r="C167" s="25" t="s">
        <v>2665</v>
      </c>
      <c r="D167" s="25" t="s">
        <v>2667</v>
      </c>
      <c r="E167" s="35" t="s">
        <v>2801</v>
      </c>
      <c r="F167" s="35"/>
      <c r="G167" s="35"/>
      <c r="H167" s="35"/>
      <c r="L167" s="33" t="s">
        <v>2799</v>
      </c>
    </row>
    <row r="168" spans="1:12" ht="15" customHeight="1">
      <c r="A168" s="33"/>
      <c r="B168" s="33"/>
      <c r="C168" s="25" t="s">
        <v>2666</v>
      </c>
      <c r="D168" s="25" t="s">
        <v>2668</v>
      </c>
      <c r="E168" s="35"/>
      <c r="F168" s="35"/>
      <c r="G168" s="35"/>
      <c r="H168" s="35"/>
      <c r="L168" s="33"/>
    </row>
    <row r="169" spans="1:12" ht="16" customHeight="1">
      <c r="A169" s="34" t="s">
        <v>6187</v>
      </c>
      <c r="B169" s="33" t="s">
        <v>2802</v>
      </c>
      <c r="C169" s="25" t="s">
        <v>2529</v>
      </c>
      <c r="D169" s="25" t="s">
        <v>2531</v>
      </c>
      <c r="E169" s="26" t="s">
        <v>2803</v>
      </c>
      <c r="F169" s="27" t="s">
        <v>2534</v>
      </c>
      <c r="G169" s="26" t="s">
        <v>2804</v>
      </c>
      <c r="L169" s="34" t="s">
        <v>6187</v>
      </c>
    </row>
    <row r="170" spans="1:12">
      <c r="A170" s="34"/>
      <c r="B170" s="33"/>
      <c r="C170" s="25" t="s">
        <v>2530</v>
      </c>
      <c r="D170" s="25" t="s">
        <v>2532</v>
      </c>
      <c r="L170" s="34"/>
    </row>
    <row r="171" spans="1:12" ht="15" customHeight="1">
      <c r="A171" s="33" t="s">
        <v>2805</v>
      </c>
      <c r="B171" s="33" t="s">
        <v>2806</v>
      </c>
      <c r="C171" s="25" t="s">
        <v>2563</v>
      </c>
      <c r="D171" s="25" t="s">
        <v>2565</v>
      </c>
      <c r="E171" s="35" t="s">
        <v>2807</v>
      </c>
      <c r="F171" s="35"/>
      <c r="G171" s="35"/>
      <c r="H171" s="35"/>
      <c r="L171" s="33" t="s">
        <v>2805</v>
      </c>
    </row>
    <row r="172" spans="1:12" ht="15" customHeight="1">
      <c r="A172" s="33"/>
      <c r="B172" s="33"/>
      <c r="C172" s="25" t="s">
        <v>2564</v>
      </c>
      <c r="D172" s="25" t="s">
        <v>2566</v>
      </c>
      <c r="E172" s="35"/>
      <c r="F172" s="35"/>
      <c r="G172" s="35"/>
      <c r="H172" s="35"/>
      <c r="L172" s="33"/>
    </row>
    <row r="173" spans="1:12" ht="16">
      <c r="A173" s="33" t="s">
        <v>2808</v>
      </c>
      <c r="B173" s="33" t="s">
        <v>2809</v>
      </c>
      <c r="C173" s="25" t="s">
        <v>2746</v>
      </c>
      <c r="D173" s="25" t="s">
        <v>2748</v>
      </c>
      <c r="E173" s="26" t="s">
        <v>2810</v>
      </c>
      <c r="F173" s="27" t="s">
        <v>2811</v>
      </c>
      <c r="G173" s="26" t="s">
        <v>2812</v>
      </c>
      <c r="L173" s="33" t="s">
        <v>2808</v>
      </c>
    </row>
    <row r="174" spans="1:12" ht="16">
      <c r="A174" s="33"/>
      <c r="B174" s="33"/>
      <c r="C174" s="25" t="s">
        <v>2747</v>
      </c>
      <c r="D174" s="25" t="s">
        <v>2749</v>
      </c>
      <c r="E174" s="26" t="s">
        <v>2813</v>
      </c>
      <c r="L174" s="33"/>
    </row>
    <row r="175" spans="1:12" ht="16" customHeight="1">
      <c r="A175" s="34" t="s">
        <v>6188</v>
      </c>
      <c r="B175" s="33" t="s">
        <v>2814</v>
      </c>
      <c r="C175" s="25" t="s">
        <v>2815</v>
      </c>
      <c r="D175" s="25" t="s">
        <v>2817</v>
      </c>
      <c r="E175" s="27" t="s">
        <v>2819</v>
      </c>
      <c r="L175" s="34" t="s">
        <v>6188</v>
      </c>
    </row>
    <row r="176" spans="1:12">
      <c r="A176" s="34"/>
      <c r="B176" s="33"/>
      <c r="C176" s="25" t="s">
        <v>2816</v>
      </c>
      <c r="D176" s="25" t="s">
        <v>2818</v>
      </c>
      <c r="L176" s="34"/>
    </row>
    <row r="177" spans="1:12" ht="16" customHeight="1">
      <c r="A177" s="34" t="s">
        <v>6189</v>
      </c>
      <c r="B177" s="33" t="s">
        <v>2820</v>
      </c>
      <c r="C177" s="25" t="s">
        <v>2821</v>
      </c>
      <c r="D177" s="25" t="s">
        <v>2823</v>
      </c>
      <c r="E177" s="35" t="s">
        <v>2825</v>
      </c>
      <c r="F177" s="35"/>
      <c r="G177" s="35"/>
      <c r="H177" s="35"/>
      <c r="L177" s="34" t="s">
        <v>6189</v>
      </c>
    </row>
    <row r="178" spans="1:12">
      <c r="A178" s="34"/>
      <c r="B178" s="33"/>
      <c r="C178" s="25" t="s">
        <v>2822</v>
      </c>
      <c r="D178" s="25" t="s">
        <v>2824</v>
      </c>
      <c r="E178" s="35"/>
      <c r="F178" s="35"/>
      <c r="G178" s="35"/>
      <c r="H178" s="35"/>
      <c r="L178" s="34"/>
    </row>
    <row r="179" spans="1:12" ht="16" customHeight="1">
      <c r="A179" s="34" t="s">
        <v>6190</v>
      </c>
      <c r="B179" s="33" t="s">
        <v>2820</v>
      </c>
      <c r="C179" s="25" t="s">
        <v>2619</v>
      </c>
      <c r="D179" s="25" t="s">
        <v>2621</v>
      </c>
      <c r="E179" s="35" t="s">
        <v>2826</v>
      </c>
      <c r="F179" s="35"/>
      <c r="G179" s="35"/>
      <c r="H179" s="35"/>
      <c r="L179" s="34" t="s">
        <v>6190</v>
      </c>
    </row>
    <row r="180" spans="1:12">
      <c r="A180" s="34"/>
      <c r="B180" s="33"/>
      <c r="C180" s="25" t="s">
        <v>2620</v>
      </c>
      <c r="D180" s="25" t="s">
        <v>2622</v>
      </c>
      <c r="E180" s="35"/>
      <c r="F180" s="35"/>
      <c r="G180" s="35"/>
      <c r="H180" s="35"/>
      <c r="L180" s="34"/>
    </row>
    <row r="181" spans="1:12" ht="15" customHeight="1">
      <c r="A181" s="33" t="s">
        <v>2827</v>
      </c>
      <c r="B181" s="33" t="s">
        <v>2828</v>
      </c>
      <c r="C181" s="25" t="s">
        <v>2454</v>
      </c>
      <c r="D181" s="25" t="s">
        <v>2456</v>
      </c>
      <c r="E181" s="33" t="s">
        <v>2829</v>
      </c>
      <c r="F181" s="33"/>
      <c r="G181" s="33"/>
      <c r="H181" s="33"/>
      <c r="L181" s="33" t="s">
        <v>2827</v>
      </c>
    </row>
    <row r="182" spans="1:12" ht="15" customHeight="1">
      <c r="A182" s="33"/>
      <c r="B182" s="33"/>
      <c r="C182" s="25" t="s">
        <v>2455</v>
      </c>
      <c r="D182" s="25" t="s">
        <v>2457</v>
      </c>
      <c r="E182" s="33"/>
      <c r="F182" s="33"/>
      <c r="G182" s="33"/>
      <c r="H182" s="33"/>
      <c r="L182" s="33"/>
    </row>
    <row r="183" spans="1:12" ht="16">
      <c r="A183" s="33" t="s">
        <v>2830</v>
      </c>
      <c r="B183" s="33" t="s">
        <v>2831</v>
      </c>
      <c r="C183" s="25" t="s">
        <v>2607</v>
      </c>
      <c r="D183" s="25" t="s">
        <v>2609</v>
      </c>
      <c r="E183" s="26" t="s">
        <v>2832</v>
      </c>
      <c r="F183" s="27" t="s">
        <v>2612</v>
      </c>
      <c r="G183" s="26" t="s">
        <v>2613</v>
      </c>
      <c r="L183" s="33" t="s">
        <v>2830</v>
      </c>
    </row>
    <row r="184" spans="1:12" ht="16">
      <c r="A184" s="33"/>
      <c r="B184" s="33"/>
      <c r="C184" s="25" t="s">
        <v>2608</v>
      </c>
      <c r="D184" s="25" t="s">
        <v>2610</v>
      </c>
      <c r="E184" s="26" t="s">
        <v>2614</v>
      </c>
      <c r="L184" s="33"/>
    </row>
    <row r="185" spans="1:12" ht="16">
      <c r="A185" s="33" t="s">
        <v>353</v>
      </c>
      <c r="B185" s="33" t="s">
        <v>2814</v>
      </c>
      <c r="C185" s="25" t="s">
        <v>2833</v>
      </c>
      <c r="D185" s="25" t="s">
        <v>2835</v>
      </c>
      <c r="E185" s="27" t="s">
        <v>2837</v>
      </c>
      <c r="F185" s="26" t="s">
        <v>2838</v>
      </c>
      <c r="L185" s="33" t="s">
        <v>353</v>
      </c>
    </row>
    <row r="186" spans="1:12" ht="15" customHeight="1">
      <c r="A186" s="33"/>
      <c r="B186" s="33"/>
      <c r="C186" s="25" t="s">
        <v>2834</v>
      </c>
      <c r="D186" s="25" t="s">
        <v>2836</v>
      </c>
      <c r="L186" s="33"/>
    </row>
    <row r="187" spans="1:12" ht="16" customHeight="1">
      <c r="A187" s="34" t="s">
        <v>6191</v>
      </c>
      <c r="B187" s="33" t="s">
        <v>2839</v>
      </c>
      <c r="C187" s="25" t="s">
        <v>2821</v>
      </c>
      <c r="D187" s="25" t="s">
        <v>2823</v>
      </c>
      <c r="E187" s="35" t="s">
        <v>2840</v>
      </c>
      <c r="F187" s="35"/>
      <c r="G187" s="35"/>
      <c r="H187" s="35"/>
      <c r="L187" s="34" t="s">
        <v>6191</v>
      </c>
    </row>
    <row r="188" spans="1:12">
      <c r="A188" s="34"/>
      <c r="B188" s="33"/>
      <c r="C188" s="25" t="s">
        <v>2822</v>
      </c>
      <c r="D188" s="25" t="s">
        <v>2824</v>
      </c>
      <c r="E188" s="35"/>
      <c r="F188" s="35"/>
      <c r="G188" s="35"/>
      <c r="H188" s="35"/>
      <c r="L188" s="34"/>
    </row>
    <row r="189" spans="1:12" ht="16" customHeight="1">
      <c r="A189" s="34" t="s">
        <v>6192</v>
      </c>
      <c r="B189" s="33" t="s">
        <v>2841</v>
      </c>
      <c r="C189" s="25" t="s">
        <v>2842</v>
      </c>
      <c r="D189" s="25" t="s">
        <v>2844</v>
      </c>
      <c r="E189" s="35" t="s">
        <v>2846</v>
      </c>
      <c r="F189" s="35"/>
      <c r="G189" s="35"/>
      <c r="H189" s="35"/>
      <c r="L189" s="34" t="s">
        <v>6192</v>
      </c>
    </row>
    <row r="190" spans="1:12">
      <c r="A190" s="34"/>
      <c r="B190" s="33"/>
      <c r="C190" s="25" t="s">
        <v>2843</v>
      </c>
      <c r="D190" s="25" t="s">
        <v>2845</v>
      </c>
      <c r="E190" s="35"/>
      <c r="F190" s="35"/>
      <c r="G190" s="35"/>
      <c r="H190" s="35"/>
      <c r="L190" s="34"/>
    </row>
    <row r="191" spans="1:12" ht="16" customHeight="1">
      <c r="A191" s="34" t="s">
        <v>6193</v>
      </c>
      <c r="B191" s="33" t="s">
        <v>2847</v>
      </c>
      <c r="C191" s="25" t="s">
        <v>2848</v>
      </c>
      <c r="D191" s="25" t="s">
        <v>2850</v>
      </c>
      <c r="E191" s="35" t="s">
        <v>2852</v>
      </c>
      <c r="F191" s="35"/>
      <c r="G191" s="35"/>
      <c r="H191" s="35"/>
      <c r="L191" s="34" t="s">
        <v>6193</v>
      </c>
    </row>
    <row r="192" spans="1:12">
      <c r="A192" s="34"/>
      <c r="B192" s="33"/>
      <c r="C192" s="25" t="s">
        <v>2849</v>
      </c>
      <c r="D192" s="25" t="s">
        <v>2851</v>
      </c>
      <c r="E192" s="35"/>
      <c r="F192" s="35"/>
      <c r="G192" s="35"/>
      <c r="H192" s="35"/>
      <c r="L192" s="34"/>
    </row>
    <row r="193" spans="1:12" ht="15" customHeight="1">
      <c r="A193" s="33" t="s">
        <v>2853</v>
      </c>
      <c r="B193" s="33" t="s">
        <v>2854</v>
      </c>
      <c r="C193" s="25" t="s">
        <v>2665</v>
      </c>
      <c r="D193" s="25" t="s">
        <v>2667</v>
      </c>
      <c r="E193" s="35" t="s">
        <v>2855</v>
      </c>
      <c r="F193" s="35"/>
      <c r="G193" s="35"/>
      <c r="H193" s="35"/>
      <c r="L193" s="33" t="s">
        <v>2853</v>
      </c>
    </row>
    <row r="194" spans="1:12" ht="15" customHeight="1">
      <c r="A194" s="33"/>
      <c r="B194" s="33"/>
      <c r="C194" s="25" t="s">
        <v>2666</v>
      </c>
      <c r="D194" s="25" t="s">
        <v>2668</v>
      </c>
      <c r="E194" s="35"/>
      <c r="F194" s="35"/>
      <c r="G194" s="35"/>
      <c r="H194" s="35"/>
      <c r="L194" s="33"/>
    </row>
    <row r="195" spans="1:12" ht="16" customHeight="1">
      <c r="A195" s="34" t="s">
        <v>6194</v>
      </c>
      <c r="B195" s="33" t="s">
        <v>2856</v>
      </c>
      <c r="C195" s="25" t="s">
        <v>2409</v>
      </c>
      <c r="D195" s="25" t="s">
        <v>2411</v>
      </c>
      <c r="E195" s="35" t="s">
        <v>2857</v>
      </c>
      <c r="F195" s="35"/>
      <c r="G195" s="35"/>
      <c r="H195" s="35"/>
      <c r="L195" s="34" t="s">
        <v>6194</v>
      </c>
    </row>
    <row r="196" spans="1:12">
      <c r="A196" s="34"/>
      <c r="B196" s="33"/>
      <c r="C196" s="25" t="s">
        <v>2410</v>
      </c>
      <c r="D196" s="25" t="s">
        <v>2412</v>
      </c>
      <c r="E196" s="35"/>
      <c r="F196" s="35"/>
      <c r="G196" s="35"/>
      <c r="H196" s="35"/>
      <c r="L196" s="34"/>
    </row>
    <row r="197" spans="1:12" ht="15" customHeight="1">
      <c r="A197" s="33" t="s">
        <v>2858</v>
      </c>
      <c r="B197" s="33" t="s">
        <v>2859</v>
      </c>
      <c r="C197" s="25" t="s">
        <v>2591</v>
      </c>
      <c r="D197" s="25" t="s">
        <v>2593</v>
      </c>
      <c r="E197" s="35" t="s">
        <v>2860</v>
      </c>
      <c r="F197" s="35"/>
      <c r="G197" s="35"/>
      <c r="H197" s="35"/>
      <c r="L197" s="33" t="s">
        <v>2858</v>
      </c>
    </row>
    <row r="198" spans="1:12" ht="15" customHeight="1">
      <c r="A198" s="33"/>
      <c r="B198" s="33"/>
      <c r="C198" s="25" t="s">
        <v>2592</v>
      </c>
      <c r="D198" s="25" t="s">
        <v>2594</v>
      </c>
      <c r="E198" s="35"/>
      <c r="F198" s="35"/>
      <c r="G198" s="35"/>
      <c r="H198" s="35"/>
      <c r="L198" s="33"/>
    </row>
    <row r="199" spans="1:12" ht="15" customHeight="1">
      <c r="A199" s="33" t="s">
        <v>2861</v>
      </c>
      <c r="B199" s="33" t="s">
        <v>2862</v>
      </c>
      <c r="C199" s="25" t="s">
        <v>2523</v>
      </c>
      <c r="D199" s="25" t="s">
        <v>2525</v>
      </c>
      <c r="E199" s="35" t="s">
        <v>2863</v>
      </c>
      <c r="F199" s="35"/>
      <c r="G199" s="35"/>
      <c r="H199" s="35"/>
      <c r="L199" s="33" t="s">
        <v>2861</v>
      </c>
    </row>
    <row r="200" spans="1:12" ht="15" customHeight="1">
      <c r="A200" s="33"/>
      <c r="B200" s="33"/>
      <c r="C200" s="25" t="s">
        <v>2524</v>
      </c>
      <c r="D200" s="25" t="s">
        <v>2526</v>
      </c>
      <c r="E200" s="35"/>
      <c r="F200" s="35"/>
      <c r="G200" s="35"/>
      <c r="H200" s="35"/>
      <c r="L200" s="33"/>
    </row>
    <row r="201" spans="1:12" ht="15" customHeight="1">
      <c r="A201" s="33" t="s">
        <v>2864</v>
      </c>
      <c r="B201" s="33" t="s">
        <v>2865</v>
      </c>
      <c r="C201" s="25" t="s">
        <v>2866</v>
      </c>
      <c r="D201" s="25" t="s">
        <v>2868</v>
      </c>
      <c r="E201" s="35" t="s">
        <v>2870</v>
      </c>
      <c r="F201" s="35"/>
      <c r="G201" s="35"/>
      <c r="H201" s="35"/>
      <c r="L201" s="33" t="s">
        <v>2864</v>
      </c>
    </row>
    <row r="202" spans="1:12" ht="15" customHeight="1">
      <c r="A202" s="33"/>
      <c r="B202" s="33"/>
      <c r="C202" s="25" t="s">
        <v>2867</v>
      </c>
      <c r="D202" s="25" t="s">
        <v>2869</v>
      </c>
      <c r="E202" s="35"/>
      <c r="F202" s="35"/>
      <c r="G202" s="35"/>
      <c r="H202" s="35"/>
      <c r="L202" s="33"/>
    </row>
    <row r="203" spans="1:12" ht="16" customHeight="1">
      <c r="A203" s="34" t="s">
        <v>6195</v>
      </c>
      <c r="B203" s="33" t="s">
        <v>2871</v>
      </c>
      <c r="C203" s="25" t="s">
        <v>2638</v>
      </c>
      <c r="D203" s="25" t="s">
        <v>2640</v>
      </c>
      <c r="E203" s="26" t="s">
        <v>2872</v>
      </c>
      <c r="F203" s="27" t="s">
        <v>2643</v>
      </c>
      <c r="G203" s="26" t="s">
        <v>2644</v>
      </c>
      <c r="L203" s="34" t="s">
        <v>6195</v>
      </c>
    </row>
    <row r="204" spans="1:12" ht="16">
      <c r="A204" s="34"/>
      <c r="B204" s="33"/>
      <c r="C204" s="25" t="s">
        <v>2639</v>
      </c>
      <c r="D204" s="25" t="s">
        <v>2641</v>
      </c>
      <c r="E204" s="26" t="s">
        <v>2645</v>
      </c>
      <c r="L204" s="34"/>
    </row>
    <row r="205" spans="1:12" ht="16" customHeight="1">
      <c r="A205" s="34" t="s">
        <v>6196</v>
      </c>
      <c r="B205" s="33" t="s">
        <v>2873</v>
      </c>
      <c r="C205" s="25" t="s">
        <v>2709</v>
      </c>
      <c r="D205" s="25" t="s">
        <v>2711</v>
      </c>
      <c r="E205" s="26" t="s">
        <v>2874</v>
      </c>
      <c r="L205" s="34" t="s">
        <v>6196</v>
      </c>
    </row>
    <row r="206" spans="1:12" ht="16">
      <c r="A206" s="34"/>
      <c r="B206" s="33"/>
      <c r="C206" s="25" t="s">
        <v>2710</v>
      </c>
      <c r="D206" s="25" t="s">
        <v>2712</v>
      </c>
      <c r="E206" s="27" t="s">
        <v>2714</v>
      </c>
      <c r="F206" s="26" t="s">
        <v>2715</v>
      </c>
      <c r="L206" s="34"/>
    </row>
    <row r="207" spans="1:12" ht="15" customHeight="1">
      <c r="A207" s="33" t="s">
        <v>2875</v>
      </c>
      <c r="B207" s="33" t="s">
        <v>2876</v>
      </c>
      <c r="C207" s="25" t="s">
        <v>2514</v>
      </c>
      <c r="D207" s="25" t="s">
        <v>2516</v>
      </c>
      <c r="E207" s="35" t="s">
        <v>2877</v>
      </c>
      <c r="F207" s="35"/>
      <c r="G207" s="35"/>
      <c r="H207" s="35"/>
      <c r="L207" s="33" t="s">
        <v>2875</v>
      </c>
    </row>
    <row r="208" spans="1:12" ht="15" customHeight="1">
      <c r="A208" s="33"/>
      <c r="B208" s="33"/>
      <c r="C208" s="25" t="s">
        <v>2515</v>
      </c>
      <c r="D208" s="25" t="s">
        <v>2517</v>
      </c>
      <c r="E208" s="35"/>
      <c r="F208" s="35"/>
      <c r="G208" s="35"/>
      <c r="H208" s="35"/>
      <c r="L208" s="33"/>
    </row>
    <row r="209" spans="1:12" ht="15" customHeight="1">
      <c r="A209" s="33" t="s">
        <v>2878</v>
      </c>
      <c r="B209" s="33" t="s">
        <v>2876</v>
      </c>
      <c r="C209" s="25" t="s">
        <v>2441</v>
      </c>
      <c r="D209" s="25" t="s">
        <v>2443</v>
      </c>
      <c r="E209" s="35" t="s">
        <v>2879</v>
      </c>
      <c r="F209" s="35"/>
      <c r="G209" s="35"/>
      <c r="H209" s="35"/>
      <c r="L209" s="33" t="s">
        <v>2878</v>
      </c>
    </row>
    <row r="210" spans="1:12" ht="15" customHeight="1">
      <c r="A210" s="33"/>
      <c r="B210" s="33"/>
      <c r="C210" s="25" t="s">
        <v>2442</v>
      </c>
      <c r="D210" s="25" t="s">
        <v>2444</v>
      </c>
      <c r="E210" s="35"/>
      <c r="F210" s="35"/>
      <c r="G210" s="35"/>
      <c r="H210" s="35"/>
      <c r="L210" s="33"/>
    </row>
    <row r="211" spans="1:12" ht="15" customHeight="1">
      <c r="A211" s="33" t="s">
        <v>2880</v>
      </c>
      <c r="B211" s="33" t="s">
        <v>2881</v>
      </c>
      <c r="C211" s="25" t="s">
        <v>2882</v>
      </c>
      <c r="D211" s="25" t="s">
        <v>2884</v>
      </c>
      <c r="E211" s="35" t="s">
        <v>2886</v>
      </c>
      <c r="F211" s="35"/>
      <c r="G211" s="35"/>
      <c r="H211" s="35"/>
      <c r="L211" s="33" t="s">
        <v>2880</v>
      </c>
    </row>
    <row r="212" spans="1:12" ht="15" customHeight="1">
      <c r="A212" s="33"/>
      <c r="B212" s="33"/>
      <c r="C212" s="25" t="s">
        <v>2883</v>
      </c>
      <c r="D212" s="25" t="s">
        <v>2885</v>
      </c>
      <c r="E212" s="35"/>
      <c r="F212" s="35"/>
      <c r="G212" s="35"/>
      <c r="H212" s="35"/>
      <c r="L212" s="33"/>
    </row>
    <row r="213" spans="1:12" ht="16">
      <c r="A213" s="33" t="s">
        <v>2887</v>
      </c>
      <c r="B213" s="33" t="s">
        <v>2888</v>
      </c>
      <c r="C213" s="25" t="s">
        <v>2882</v>
      </c>
      <c r="D213" s="25" t="s">
        <v>2884</v>
      </c>
      <c r="E213" s="26" t="s">
        <v>2889</v>
      </c>
      <c r="L213" s="33" t="s">
        <v>2887</v>
      </c>
    </row>
    <row r="214" spans="1:12" ht="16">
      <c r="A214" s="33"/>
      <c r="B214" s="33"/>
      <c r="C214" s="25" t="s">
        <v>2883</v>
      </c>
      <c r="D214" s="25" t="s">
        <v>2885</v>
      </c>
      <c r="E214" s="27" t="s">
        <v>2890</v>
      </c>
      <c r="F214" s="26" t="s">
        <v>2891</v>
      </c>
      <c r="L214" s="33"/>
    </row>
    <row r="215" spans="1:12" ht="15" customHeight="1">
      <c r="A215" s="33" t="s">
        <v>2892</v>
      </c>
      <c r="B215" s="33" t="s">
        <v>2893</v>
      </c>
      <c r="C215" s="25" t="s">
        <v>2882</v>
      </c>
      <c r="D215" s="25" t="s">
        <v>2884</v>
      </c>
      <c r="E215" s="35" t="s">
        <v>2894</v>
      </c>
      <c r="F215" s="35"/>
      <c r="G215" s="35"/>
      <c r="H215" s="35"/>
      <c r="L215" s="33" t="s">
        <v>2892</v>
      </c>
    </row>
    <row r="216" spans="1:12" ht="15" customHeight="1">
      <c r="A216" s="33"/>
      <c r="B216" s="33"/>
      <c r="C216" s="25" t="s">
        <v>2883</v>
      </c>
      <c r="D216" s="25" t="s">
        <v>2885</v>
      </c>
      <c r="E216" s="35"/>
      <c r="F216" s="35"/>
      <c r="G216" s="35"/>
      <c r="H216" s="35"/>
      <c r="L216" s="33"/>
    </row>
    <row r="217" spans="1:12" ht="16">
      <c r="A217" s="33" t="s">
        <v>2895</v>
      </c>
      <c r="B217" s="33" t="s">
        <v>2896</v>
      </c>
      <c r="C217" s="25" t="s">
        <v>2882</v>
      </c>
      <c r="D217" s="25" t="s">
        <v>2884</v>
      </c>
      <c r="E217" s="26" t="s">
        <v>2897</v>
      </c>
      <c r="F217" s="27" t="s">
        <v>2890</v>
      </c>
      <c r="L217" s="33" t="s">
        <v>2895</v>
      </c>
    </row>
    <row r="218" spans="1:12" ht="16">
      <c r="A218" s="33"/>
      <c r="B218" s="33"/>
      <c r="C218" s="25" t="s">
        <v>2883</v>
      </c>
      <c r="D218" s="25" t="s">
        <v>2885</v>
      </c>
      <c r="E218" s="26" t="s">
        <v>2898</v>
      </c>
      <c r="L218" s="33"/>
    </row>
    <row r="219" spans="1:12" ht="15" customHeight="1">
      <c r="A219" s="33" t="s">
        <v>2899</v>
      </c>
      <c r="B219" s="33" t="s">
        <v>2900</v>
      </c>
      <c r="C219" s="25" t="s">
        <v>2882</v>
      </c>
      <c r="D219" s="25" t="s">
        <v>2884</v>
      </c>
      <c r="E219" s="35" t="s">
        <v>2901</v>
      </c>
      <c r="F219" s="35"/>
      <c r="G219" s="35"/>
      <c r="H219" s="35"/>
      <c r="L219" s="33" t="s">
        <v>2899</v>
      </c>
    </row>
    <row r="220" spans="1:12" ht="15" customHeight="1">
      <c r="A220" s="33"/>
      <c r="B220" s="33"/>
      <c r="C220" s="25" t="s">
        <v>2883</v>
      </c>
      <c r="D220" s="25" t="s">
        <v>2885</v>
      </c>
      <c r="E220" s="35"/>
      <c r="F220" s="35"/>
      <c r="G220" s="35"/>
      <c r="H220" s="35"/>
      <c r="L220" s="33"/>
    </row>
    <row r="221" spans="1:12" ht="15" customHeight="1">
      <c r="A221" s="33" t="s">
        <v>2902</v>
      </c>
      <c r="B221" s="33" t="s">
        <v>2903</v>
      </c>
      <c r="C221" s="25" t="s">
        <v>2882</v>
      </c>
      <c r="D221" s="25" t="s">
        <v>2884</v>
      </c>
      <c r="E221" s="35" t="s">
        <v>2904</v>
      </c>
      <c r="F221" s="35"/>
      <c r="G221" s="35"/>
      <c r="H221" s="35"/>
      <c r="L221" s="33" t="s">
        <v>2902</v>
      </c>
    </row>
    <row r="222" spans="1:12" ht="15" customHeight="1">
      <c r="A222" s="33"/>
      <c r="B222" s="33"/>
      <c r="C222" s="25" t="s">
        <v>2883</v>
      </c>
      <c r="D222" s="25" t="s">
        <v>2885</v>
      </c>
      <c r="E222" s="35"/>
      <c r="F222" s="35"/>
      <c r="G222" s="35"/>
      <c r="H222" s="35"/>
      <c r="L222" s="33"/>
    </row>
    <row r="223" spans="1:12" ht="15" customHeight="1">
      <c r="A223" s="33" t="s">
        <v>2905</v>
      </c>
      <c r="B223" s="33" t="s">
        <v>2906</v>
      </c>
      <c r="C223" s="25" t="s">
        <v>2907</v>
      </c>
      <c r="D223" s="25" t="s">
        <v>2909</v>
      </c>
      <c r="E223" s="35" t="s">
        <v>2911</v>
      </c>
      <c r="F223" s="35"/>
      <c r="G223" s="35"/>
      <c r="H223" s="35"/>
      <c r="L223" s="33" t="s">
        <v>2905</v>
      </c>
    </row>
    <row r="224" spans="1:12" ht="15" customHeight="1">
      <c r="A224" s="33"/>
      <c r="B224" s="33"/>
      <c r="C224" s="25" t="s">
        <v>2908</v>
      </c>
      <c r="D224" s="25" t="s">
        <v>2910</v>
      </c>
      <c r="E224" s="35"/>
      <c r="F224" s="35"/>
      <c r="G224" s="35"/>
      <c r="H224" s="35"/>
      <c r="L224" s="33"/>
    </row>
    <row r="225" spans="1:12" ht="15" customHeight="1">
      <c r="A225" s="33" t="s">
        <v>2912</v>
      </c>
      <c r="B225" s="33" t="s">
        <v>2913</v>
      </c>
      <c r="C225" s="25" t="s">
        <v>2336</v>
      </c>
      <c r="D225" s="25" t="s">
        <v>2338</v>
      </c>
      <c r="E225" s="35" t="s">
        <v>2914</v>
      </c>
      <c r="F225" s="35"/>
      <c r="G225" s="35"/>
      <c r="H225" s="35"/>
      <c r="L225" s="33" t="s">
        <v>2912</v>
      </c>
    </row>
    <row r="226" spans="1:12" ht="15" customHeight="1">
      <c r="A226" s="33"/>
      <c r="B226" s="33"/>
      <c r="C226" s="25" t="s">
        <v>2337</v>
      </c>
      <c r="D226" s="25" t="s">
        <v>2339</v>
      </c>
      <c r="E226" s="35"/>
      <c r="F226" s="35"/>
      <c r="G226" s="35"/>
      <c r="H226" s="35"/>
      <c r="L226" s="33"/>
    </row>
    <row r="227" spans="1:12" ht="15" customHeight="1">
      <c r="A227" s="33" t="s">
        <v>2915</v>
      </c>
      <c r="B227" s="33" t="s">
        <v>2916</v>
      </c>
      <c r="C227" s="25" t="s">
        <v>2917</v>
      </c>
      <c r="D227" s="25" t="s">
        <v>2919</v>
      </c>
      <c r="E227" s="35" t="s">
        <v>2921</v>
      </c>
      <c r="F227" s="35"/>
      <c r="G227" s="35"/>
      <c r="H227" s="35"/>
      <c r="L227" s="33" t="s">
        <v>2915</v>
      </c>
    </row>
    <row r="228" spans="1:12" ht="15" customHeight="1">
      <c r="A228" s="33"/>
      <c r="B228" s="33"/>
      <c r="C228" s="25" t="s">
        <v>2918</v>
      </c>
      <c r="D228" s="25" t="s">
        <v>2920</v>
      </c>
      <c r="E228" s="35"/>
      <c r="F228" s="35"/>
      <c r="G228" s="35"/>
      <c r="H228" s="35"/>
      <c r="L228" s="33"/>
    </row>
    <row r="229" spans="1:12" ht="16">
      <c r="A229" s="33" t="s">
        <v>2922</v>
      </c>
      <c r="B229" s="33" t="s">
        <v>2923</v>
      </c>
      <c r="C229" s="25" t="s">
        <v>2924</v>
      </c>
      <c r="D229" s="25" t="s">
        <v>2926</v>
      </c>
      <c r="E229" s="27" t="s">
        <v>2928</v>
      </c>
      <c r="F229" s="26" t="s">
        <v>2929</v>
      </c>
      <c r="L229" s="33" t="s">
        <v>2922</v>
      </c>
    </row>
    <row r="230" spans="1:12" ht="15" customHeight="1">
      <c r="A230" s="33"/>
      <c r="B230" s="33"/>
      <c r="C230" s="25" t="s">
        <v>2925</v>
      </c>
      <c r="D230" s="25" t="s">
        <v>2927</v>
      </c>
      <c r="L230" s="33"/>
    </row>
    <row r="231" spans="1:12" ht="15" customHeight="1">
      <c r="A231" s="33" t="s">
        <v>2930</v>
      </c>
      <c r="B231" s="33" t="s">
        <v>2931</v>
      </c>
      <c r="C231" s="25" t="s">
        <v>2932</v>
      </c>
      <c r="D231" s="25" t="s">
        <v>2934</v>
      </c>
      <c r="E231" s="35" t="s">
        <v>2936</v>
      </c>
      <c r="F231" s="35"/>
      <c r="G231" s="35"/>
      <c r="H231" s="35"/>
      <c r="L231" s="33" t="s">
        <v>2930</v>
      </c>
    </row>
    <row r="232" spans="1:12" ht="15" customHeight="1">
      <c r="A232" s="33"/>
      <c r="B232" s="33"/>
      <c r="C232" s="25" t="s">
        <v>2933</v>
      </c>
      <c r="D232" s="25" t="s">
        <v>2935</v>
      </c>
      <c r="E232" s="35"/>
      <c r="F232" s="35"/>
      <c r="G232" s="35"/>
      <c r="H232" s="35"/>
      <c r="L232" s="33"/>
    </row>
    <row r="233" spans="1:12" ht="16">
      <c r="A233" s="33" t="s">
        <v>2937</v>
      </c>
      <c r="B233" s="33" t="s">
        <v>2814</v>
      </c>
      <c r="C233" s="25" t="s">
        <v>2416</v>
      </c>
      <c r="D233" s="25" t="s">
        <v>2418</v>
      </c>
      <c r="E233" s="26" t="s">
        <v>2938</v>
      </c>
      <c r="F233" s="27" t="s">
        <v>2421</v>
      </c>
      <c r="G233" s="26" t="s">
        <v>2422</v>
      </c>
      <c r="L233" s="33" t="s">
        <v>2937</v>
      </c>
    </row>
    <row r="234" spans="1:12" ht="16">
      <c r="A234" s="33"/>
      <c r="B234" s="33"/>
      <c r="C234" s="25" t="s">
        <v>2417</v>
      </c>
      <c r="D234" s="25" t="s">
        <v>2419</v>
      </c>
      <c r="E234" s="26" t="s">
        <v>2423</v>
      </c>
      <c r="L234" s="33"/>
    </row>
    <row r="235" spans="1:12" ht="15" customHeight="1">
      <c r="A235" s="33" t="s">
        <v>2939</v>
      </c>
      <c r="B235" s="33" t="s">
        <v>2755</v>
      </c>
      <c r="C235" s="25" t="s">
        <v>2549</v>
      </c>
      <c r="D235" s="25" t="s">
        <v>2551</v>
      </c>
      <c r="E235" s="35" t="s">
        <v>2940</v>
      </c>
      <c r="F235" s="35"/>
      <c r="G235" s="35"/>
      <c r="H235" s="35"/>
      <c r="L235" s="33" t="s">
        <v>2939</v>
      </c>
    </row>
    <row r="236" spans="1:12" ht="15" customHeight="1">
      <c r="A236" s="33"/>
      <c r="B236" s="33"/>
      <c r="C236" s="25" t="s">
        <v>2550</v>
      </c>
      <c r="D236" s="25" t="s">
        <v>2552</v>
      </c>
      <c r="E236" s="35"/>
      <c r="F236" s="35"/>
      <c r="G236" s="35"/>
      <c r="H236" s="35"/>
      <c r="L236" s="33"/>
    </row>
    <row r="237" spans="1:12" ht="16" customHeight="1">
      <c r="A237" s="34" t="s">
        <v>6197</v>
      </c>
      <c r="B237" s="33" t="s">
        <v>2941</v>
      </c>
      <c r="C237" s="25" t="s">
        <v>2932</v>
      </c>
      <c r="D237" s="25" t="s">
        <v>2934</v>
      </c>
      <c r="E237" s="35" t="s">
        <v>2942</v>
      </c>
      <c r="F237" s="35"/>
      <c r="G237" s="35"/>
      <c r="H237" s="35"/>
      <c r="L237" s="34" t="s">
        <v>6197</v>
      </c>
    </row>
    <row r="238" spans="1:12">
      <c r="A238" s="34"/>
      <c r="B238" s="33"/>
      <c r="C238" s="25" t="s">
        <v>2933</v>
      </c>
      <c r="D238" s="25" t="s">
        <v>2935</v>
      </c>
      <c r="E238" s="35"/>
      <c r="F238" s="35"/>
      <c r="G238" s="35"/>
      <c r="H238" s="35"/>
      <c r="L238" s="34"/>
    </row>
    <row r="239" spans="1:12" ht="16" customHeight="1">
      <c r="A239" s="34" t="s">
        <v>6198</v>
      </c>
      <c r="B239" s="33" t="s">
        <v>2941</v>
      </c>
      <c r="C239" s="25" t="s">
        <v>2514</v>
      </c>
      <c r="D239" s="25" t="s">
        <v>2516</v>
      </c>
      <c r="E239" s="35" t="s">
        <v>2943</v>
      </c>
      <c r="F239" s="35"/>
      <c r="G239" s="35"/>
      <c r="H239" s="35"/>
      <c r="L239" s="34" t="s">
        <v>6198</v>
      </c>
    </row>
    <row r="240" spans="1:12">
      <c r="A240" s="34"/>
      <c r="B240" s="33"/>
      <c r="C240" s="25" t="s">
        <v>2515</v>
      </c>
      <c r="D240" s="25" t="s">
        <v>2517</v>
      </c>
      <c r="E240" s="35"/>
      <c r="F240" s="35"/>
      <c r="G240" s="35"/>
      <c r="H240" s="35"/>
      <c r="L240" s="34"/>
    </row>
    <row r="241" spans="1:12" ht="15" customHeight="1">
      <c r="A241" s="33" t="s">
        <v>2944</v>
      </c>
      <c r="B241" s="33" t="s">
        <v>2941</v>
      </c>
      <c r="C241" s="25" t="s">
        <v>2549</v>
      </c>
      <c r="D241" s="25" t="s">
        <v>2551</v>
      </c>
      <c r="E241" s="35" t="s">
        <v>2945</v>
      </c>
      <c r="F241" s="35"/>
      <c r="G241" s="35"/>
      <c r="H241" s="35"/>
      <c r="L241" s="33" t="s">
        <v>2944</v>
      </c>
    </row>
    <row r="242" spans="1:12" ht="15" customHeight="1">
      <c r="A242" s="33"/>
      <c r="B242" s="33"/>
      <c r="C242" s="25" t="s">
        <v>2550</v>
      </c>
      <c r="D242" s="25" t="s">
        <v>2552</v>
      </c>
      <c r="E242" s="35"/>
      <c r="F242" s="35"/>
      <c r="G242" s="35"/>
      <c r="H242" s="35"/>
      <c r="L242" s="33"/>
    </row>
    <row r="243" spans="1:12" ht="15" customHeight="1">
      <c r="A243" s="33" t="s">
        <v>2946</v>
      </c>
      <c r="B243" s="33" t="s">
        <v>2947</v>
      </c>
      <c r="C243" s="25" t="s">
        <v>2619</v>
      </c>
      <c r="D243" s="25" t="s">
        <v>2621</v>
      </c>
      <c r="E243" s="35" t="s">
        <v>2948</v>
      </c>
      <c r="F243" s="35"/>
      <c r="G243" s="35"/>
      <c r="H243" s="35"/>
      <c r="L243" s="33" t="s">
        <v>2946</v>
      </c>
    </row>
    <row r="244" spans="1:12" ht="15" customHeight="1">
      <c r="A244" s="33"/>
      <c r="B244" s="33"/>
      <c r="C244" s="25" t="s">
        <v>2620</v>
      </c>
      <c r="D244" s="25" t="s">
        <v>2622</v>
      </c>
      <c r="E244" s="35"/>
      <c r="F244" s="35"/>
      <c r="G244" s="35"/>
      <c r="H244" s="35"/>
      <c r="L244" s="33"/>
    </row>
    <row r="245" spans="1:12" ht="16" customHeight="1">
      <c r="A245" s="34" t="s">
        <v>6199</v>
      </c>
      <c r="B245" s="33" t="s">
        <v>2949</v>
      </c>
      <c r="C245" s="25" t="s">
        <v>2950</v>
      </c>
      <c r="D245" s="25" t="s">
        <v>2952</v>
      </c>
      <c r="E245" s="35" t="s">
        <v>2954</v>
      </c>
      <c r="F245" s="35"/>
      <c r="G245" s="35"/>
      <c r="H245" s="35"/>
      <c r="L245" s="34" t="s">
        <v>6199</v>
      </c>
    </row>
    <row r="246" spans="1:12">
      <c r="A246" s="34"/>
      <c r="B246" s="33"/>
      <c r="C246" s="25" t="s">
        <v>2951</v>
      </c>
      <c r="D246" s="25" t="s">
        <v>2953</v>
      </c>
      <c r="E246" s="35"/>
      <c r="F246" s="35"/>
      <c r="G246" s="35"/>
      <c r="H246" s="35"/>
      <c r="L246" s="34"/>
    </row>
    <row r="247" spans="1:12" ht="16" customHeight="1">
      <c r="A247" s="34" t="s">
        <v>6200</v>
      </c>
      <c r="B247" s="33" t="s">
        <v>2955</v>
      </c>
      <c r="C247" s="25" t="s">
        <v>2467</v>
      </c>
      <c r="D247" s="25" t="s">
        <v>2956</v>
      </c>
      <c r="E247" s="28" t="s">
        <v>2958</v>
      </c>
      <c r="F247" s="26" t="s">
        <v>2959</v>
      </c>
      <c r="G247" s="26" t="s">
        <v>2960</v>
      </c>
      <c r="L247" s="34" t="s">
        <v>6200</v>
      </c>
    </row>
    <row r="248" spans="1:12" ht="16">
      <c r="A248" s="34"/>
      <c r="B248" s="33"/>
      <c r="C248" s="25" t="s">
        <v>2468</v>
      </c>
      <c r="D248" s="25" t="s">
        <v>2957</v>
      </c>
      <c r="E248" s="26" t="s">
        <v>2961</v>
      </c>
      <c r="L248" s="34"/>
    </row>
    <row r="249" spans="1:12" ht="15" customHeight="1">
      <c r="A249" s="33" t="s">
        <v>2962</v>
      </c>
      <c r="B249" s="33" t="s">
        <v>2963</v>
      </c>
      <c r="C249" s="25" t="s">
        <v>2842</v>
      </c>
      <c r="D249" s="25" t="s">
        <v>2844</v>
      </c>
      <c r="E249" s="35" t="s">
        <v>2964</v>
      </c>
      <c r="F249" s="35"/>
      <c r="G249" s="35"/>
      <c r="H249" s="35"/>
      <c r="L249" s="33" t="s">
        <v>2962</v>
      </c>
    </row>
    <row r="250" spans="1:12" ht="15" customHeight="1">
      <c r="A250" s="33"/>
      <c r="B250" s="33"/>
      <c r="C250" s="25" t="s">
        <v>2843</v>
      </c>
      <c r="D250" s="25" t="s">
        <v>2845</v>
      </c>
      <c r="E250" s="35"/>
      <c r="F250" s="35"/>
      <c r="G250" s="35"/>
      <c r="H250" s="35"/>
      <c r="L250" s="33"/>
    </row>
    <row r="251" spans="1:12" ht="16" customHeight="1">
      <c r="A251" s="34" t="s">
        <v>6201</v>
      </c>
      <c r="B251" s="33" t="s">
        <v>2965</v>
      </c>
      <c r="C251" s="25" t="s">
        <v>2746</v>
      </c>
      <c r="D251" s="25" t="s">
        <v>2748</v>
      </c>
      <c r="E251" s="35" t="s">
        <v>2966</v>
      </c>
      <c r="F251" s="35"/>
      <c r="G251" s="35"/>
      <c r="H251" s="35"/>
      <c r="L251" s="34" t="s">
        <v>6201</v>
      </c>
    </row>
    <row r="252" spans="1:12">
      <c r="A252" s="34"/>
      <c r="B252" s="33"/>
      <c r="C252" s="25" t="s">
        <v>2747</v>
      </c>
      <c r="D252" s="25" t="s">
        <v>2749</v>
      </c>
      <c r="E252" s="35"/>
      <c r="F252" s="35"/>
      <c r="G252" s="35"/>
      <c r="H252" s="35"/>
      <c r="L252" s="34"/>
    </row>
    <row r="253" spans="1:12" ht="16" customHeight="1">
      <c r="A253" s="34" t="s">
        <v>657</v>
      </c>
      <c r="B253" s="33" t="s">
        <v>2965</v>
      </c>
      <c r="C253" s="25" t="s">
        <v>2591</v>
      </c>
      <c r="D253" s="25" t="s">
        <v>2593</v>
      </c>
      <c r="E253" s="35" t="s">
        <v>2967</v>
      </c>
      <c r="F253" s="35"/>
      <c r="G253" s="35"/>
      <c r="H253" s="35"/>
      <c r="I253" t="s">
        <v>6202</v>
      </c>
      <c r="L253" s="34" t="s">
        <v>657</v>
      </c>
    </row>
    <row r="254" spans="1:12">
      <c r="A254" s="34"/>
      <c r="B254" s="33"/>
      <c r="C254" s="25" t="s">
        <v>2592</v>
      </c>
      <c r="D254" s="25" t="s">
        <v>2594</v>
      </c>
      <c r="E254" s="35"/>
      <c r="F254" s="35"/>
      <c r="G254" s="35"/>
      <c r="H254" s="35"/>
      <c r="L254" s="34"/>
    </row>
    <row r="255" spans="1:12" ht="15" customHeight="1">
      <c r="A255" s="33" t="s">
        <v>2968</v>
      </c>
      <c r="B255" s="33" t="s">
        <v>2969</v>
      </c>
      <c r="C255" s="25" t="s">
        <v>2932</v>
      </c>
      <c r="D255" s="25" t="s">
        <v>2934</v>
      </c>
      <c r="E255" s="35" t="s">
        <v>2970</v>
      </c>
      <c r="F255" s="35"/>
      <c r="G255" s="35"/>
      <c r="H255" s="35"/>
      <c r="L255" s="33" t="s">
        <v>2968</v>
      </c>
    </row>
    <row r="256" spans="1:12" ht="15" customHeight="1">
      <c r="A256" s="33"/>
      <c r="B256" s="33"/>
      <c r="C256" s="25" t="s">
        <v>2933</v>
      </c>
      <c r="D256" s="25" t="s">
        <v>2935</v>
      </c>
      <c r="E256" s="35"/>
      <c r="F256" s="35"/>
      <c r="G256" s="35"/>
      <c r="H256" s="35"/>
      <c r="L256" s="33"/>
    </row>
    <row r="257" spans="1:12" ht="15" customHeight="1">
      <c r="A257" s="33" t="s">
        <v>2971</v>
      </c>
      <c r="B257" s="33" t="s">
        <v>2972</v>
      </c>
      <c r="C257" s="25" t="s">
        <v>2397</v>
      </c>
      <c r="D257" s="25" t="s">
        <v>2399</v>
      </c>
      <c r="E257" s="35" t="s">
        <v>2973</v>
      </c>
      <c r="F257" s="35"/>
      <c r="G257" s="35"/>
      <c r="H257" s="35"/>
      <c r="L257" s="33" t="s">
        <v>2971</v>
      </c>
    </row>
    <row r="258" spans="1:12" ht="15" customHeight="1">
      <c r="A258" s="33"/>
      <c r="B258" s="33"/>
      <c r="C258" s="25" t="s">
        <v>2398</v>
      </c>
      <c r="D258" s="25" t="s">
        <v>2400</v>
      </c>
      <c r="E258" s="35"/>
      <c r="F258" s="35"/>
      <c r="G258" s="35"/>
      <c r="H258" s="35"/>
      <c r="L258" s="33"/>
    </row>
    <row r="259" spans="1:12" ht="16" customHeight="1">
      <c r="A259" s="34" t="s">
        <v>6203</v>
      </c>
      <c r="B259" s="33" t="s">
        <v>2974</v>
      </c>
      <c r="C259" s="25" t="s">
        <v>2866</v>
      </c>
      <c r="D259" s="25" t="s">
        <v>2868</v>
      </c>
      <c r="E259" s="35" t="s">
        <v>2975</v>
      </c>
      <c r="F259" s="35"/>
      <c r="G259" s="35"/>
      <c r="H259" s="35"/>
      <c r="L259" s="34" t="s">
        <v>6203</v>
      </c>
    </row>
    <row r="260" spans="1:12">
      <c r="A260" s="34"/>
      <c r="B260" s="33"/>
      <c r="C260" s="25" t="s">
        <v>2867</v>
      </c>
      <c r="D260" s="25" t="s">
        <v>2869</v>
      </c>
      <c r="E260" s="35"/>
      <c r="F260" s="35"/>
      <c r="G260" s="35"/>
      <c r="H260" s="35"/>
      <c r="L260" s="34"/>
    </row>
    <row r="261" spans="1:12" ht="15" customHeight="1">
      <c r="A261" s="33" t="s">
        <v>2976</v>
      </c>
      <c r="B261" s="33" t="s">
        <v>2977</v>
      </c>
      <c r="C261" s="25" t="s">
        <v>2866</v>
      </c>
      <c r="D261" s="25" t="s">
        <v>2868</v>
      </c>
      <c r="E261" s="35" t="s">
        <v>2978</v>
      </c>
      <c r="F261" s="35"/>
      <c r="G261" s="35"/>
      <c r="H261" s="35"/>
      <c r="L261" s="33" t="s">
        <v>2976</v>
      </c>
    </row>
    <row r="262" spans="1:12" ht="15" customHeight="1">
      <c r="A262" s="33"/>
      <c r="B262" s="33"/>
      <c r="C262" s="25" t="s">
        <v>2867</v>
      </c>
      <c r="D262" s="25" t="s">
        <v>2869</v>
      </c>
      <c r="E262" s="35"/>
      <c r="F262" s="35"/>
      <c r="G262" s="35"/>
      <c r="H262" s="35"/>
      <c r="L262" s="33"/>
    </row>
    <row r="263" spans="1:12" ht="16" customHeight="1">
      <c r="A263" s="34" t="s">
        <v>6204</v>
      </c>
      <c r="B263" s="33" t="s">
        <v>2979</v>
      </c>
      <c r="C263" s="25" t="s">
        <v>2756</v>
      </c>
      <c r="D263" s="25" t="s">
        <v>2758</v>
      </c>
      <c r="E263" s="35" t="s">
        <v>2980</v>
      </c>
      <c r="F263" s="35"/>
      <c r="G263" s="35"/>
      <c r="H263" s="35"/>
      <c r="L263" s="34" t="s">
        <v>6204</v>
      </c>
    </row>
    <row r="264" spans="1:12">
      <c r="A264" s="34"/>
      <c r="B264" s="33"/>
      <c r="C264" s="25" t="s">
        <v>2757</v>
      </c>
      <c r="D264" s="25" t="s">
        <v>2759</v>
      </c>
      <c r="E264" s="35"/>
      <c r="F264" s="35"/>
      <c r="G264" s="35"/>
      <c r="H264" s="35"/>
      <c r="L264" s="34"/>
    </row>
    <row r="265" spans="1:12" ht="15" customHeight="1">
      <c r="A265" s="33" t="s">
        <v>2990</v>
      </c>
      <c r="B265" s="33" t="s">
        <v>2991</v>
      </c>
      <c r="C265" s="25" t="s">
        <v>2932</v>
      </c>
      <c r="D265" s="25" t="s">
        <v>2934</v>
      </c>
      <c r="E265" s="35" t="s">
        <v>2992</v>
      </c>
      <c r="F265" s="35"/>
      <c r="G265" s="35"/>
      <c r="L265" s="33" t="s">
        <v>2990</v>
      </c>
    </row>
    <row r="266" spans="1:12" ht="15" customHeight="1">
      <c r="A266" s="33"/>
      <c r="B266" s="33"/>
      <c r="C266" s="25" t="s">
        <v>2933</v>
      </c>
      <c r="D266" s="25" t="s">
        <v>2935</v>
      </c>
      <c r="E266" s="35"/>
      <c r="F266" s="35"/>
      <c r="G266" s="35"/>
      <c r="L266" s="33"/>
    </row>
    <row r="267" spans="1:12" ht="16" customHeight="1">
      <c r="A267" s="34" t="s">
        <v>6205</v>
      </c>
      <c r="B267" s="33" t="s">
        <v>2993</v>
      </c>
      <c r="C267" s="25" t="s">
        <v>2994</v>
      </c>
      <c r="D267" s="25" t="s">
        <v>2996</v>
      </c>
      <c r="E267" s="35" t="s">
        <v>2328</v>
      </c>
      <c r="F267" s="35"/>
      <c r="G267" s="35"/>
      <c r="L267" s="34" t="s">
        <v>6205</v>
      </c>
    </row>
    <row r="268" spans="1:12">
      <c r="A268" s="34"/>
      <c r="B268" s="33"/>
      <c r="C268" s="25" t="s">
        <v>2995</v>
      </c>
      <c r="D268" s="25" t="s">
        <v>2997</v>
      </c>
      <c r="E268" s="35"/>
      <c r="F268" s="35"/>
      <c r="G268" s="35"/>
      <c r="L268" s="34"/>
    </row>
    <row r="269" spans="1:12" ht="16" customHeight="1">
      <c r="A269" s="34" t="s">
        <v>6206</v>
      </c>
      <c r="B269" s="33" t="s">
        <v>2998</v>
      </c>
      <c r="C269" s="25" t="s">
        <v>2999</v>
      </c>
      <c r="D269" s="25" t="s">
        <v>3001</v>
      </c>
      <c r="E269" s="35"/>
      <c r="F269" s="35"/>
      <c r="G269" s="35"/>
      <c r="L269" s="34" t="s">
        <v>6206</v>
      </c>
    </row>
    <row r="270" spans="1:12">
      <c r="A270" s="34"/>
      <c r="B270" s="33"/>
      <c r="C270" s="25" t="s">
        <v>3000</v>
      </c>
      <c r="D270" s="25" t="s">
        <v>3002</v>
      </c>
      <c r="E270" s="35"/>
      <c r="F270" s="35"/>
      <c r="G270" s="35"/>
      <c r="L270" s="34"/>
    </row>
    <row r="271" spans="1:12" ht="15" customHeight="1">
      <c r="A271" s="33" t="s">
        <v>3003</v>
      </c>
      <c r="B271" s="33" t="s">
        <v>3004</v>
      </c>
      <c r="C271" s="25" t="s">
        <v>2932</v>
      </c>
      <c r="D271" s="25" t="s">
        <v>2934</v>
      </c>
      <c r="E271" s="35" t="s">
        <v>3005</v>
      </c>
      <c r="F271" s="35"/>
      <c r="G271" s="35"/>
      <c r="L271" s="33" t="s">
        <v>3003</v>
      </c>
    </row>
    <row r="272" spans="1:12" ht="15" customHeight="1">
      <c r="A272" s="33"/>
      <c r="B272" s="33"/>
      <c r="C272" s="25" t="s">
        <v>2933</v>
      </c>
      <c r="D272" s="25" t="s">
        <v>2935</v>
      </c>
      <c r="E272" s="35"/>
      <c r="F272" s="35"/>
      <c r="G272" s="35"/>
      <c r="L272" s="33"/>
    </row>
    <row r="273" spans="1:25" ht="16" customHeight="1">
      <c r="A273" s="34" t="s">
        <v>35</v>
      </c>
      <c r="B273" s="33" t="s">
        <v>3006</v>
      </c>
      <c r="C273" s="25" t="s">
        <v>2454</v>
      </c>
      <c r="D273" s="25" t="s">
        <v>2456</v>
      </c>
      <c r="E273" s="35" t="s">
        <v>3007</v>
      </c>
      <c r="F273" s="35"/>
      <c r="G273" s="35"/>
      <c r="I273" t="s">
        <v>6141</v>
      </c>
      <c r="J273" t="s">
        <v>6142</v>
      </c>
      <c r="K273" t="s">
        <v>6144</v>
      </c>
      <c r="L273" s="34" t="s">
        <v>35</v>
      </c>
      <c r="M273" t="s">
        <v>6147</v>
      </c>
      <c r="N273" t="s">
        <v>6149</v>
      </c>
      <c r="O273" t="s">
        <v>6151</v>
      </c>
      <c r="P273" t="s">
        <v>6153</v>
      </c>
      <c r="Q273" t="s">
        <v>6155</v>
      </c>
      <c r="R273" t="s">
        <v>6157</v>
      </c>
      <c r="S273" t="s">
        <v>6159</v>
      </c>
      <c r="T273" t="s">
        <v>6161</v>
      </c>
      <c r="U273" t="s">
        <v>6163</v>
      </c>
      <c r="V273" t="s">
        <v>6165</v>
      </c>
      <c r="W273" t="s">
        <v>6167</v>
      </c>
      <c r="X273" t="s">
        <v>6169</v>
      </c>
      <c r="Y273" t="s">
        <v>6170</v>
      </c>
    </row>
    <row r="274" spans="1:25">
      <c r="A274" s="34"/>
      <c r="B274" s="33"/>
      <c r="C274" s="25" t="s">
        <v>2455</v>
      </c>
      <c r="D274" s="25" t="s">
        <v>2457</v>
      </c>
      <c r="E274" s="35"/>
      <c r="F274" s="35"/>
      <c r="G274" s="35"/>
      <c r="L274" s="34"/>
    </row>
    <row r="275" spans="1:25" ht="15" customHeight="1">
      <c r="A275" s="33" t="s">
        <v>3008</v>
      </c>
      <c r="B275" s="33" t="s">
        <v>3009</v>
      </c>
      <c r="C275" s="25" t="s">
        <v>2591</v>
      </c>
      <c r="D275" s="25" t="s">
        <v>2593</v>
      </c>
      <c r="E275" s="35" t="s">
        <v>3010</v>
      </c>
      <c r="F275" s="35"/>
      <c r="G275" s="35"/>
      <c r="L275" s="33" t="s">
        <v>3008</v>
      </c>
    </row>
    <row r="276" spans="1:25" ht="15" customHeight="1">
      <c r="A276" s="33"/>
      <c r="B276" s="33"/>
      <c r="C276" s="25" t="s">
        <v>2592</v>
      </c>
      <c r="D276" s="25" t="s">
        <v>2594</v>
      </c>
      <c r="E276" s="35"/>
      <c r="F276" s="35"/>
      <c r="G276" s="35"/>
      <c r="L276" s="33"/>
    </row>
    <row r="277" spans="1:25" ht="16" customHeight="1">
      <c r="A277" s="34" t="s">
        <v>6207</v>
      </c>
      <c r="B277" s="33" t="s">
        <v>3011</v>
      </c>
      <c r="C277" s="25" t="s">
        <v>2426</v>
      </c>
      <c r="D277" s="25" t="s">
        <v>2428</v>
      </c>
      <c r="E277" s="35" t="s">
        <v>3012</v>
      </c>
      <c r="F277" s="35"/>
      <c r="G277" s="35"/>
      <c r="L277" s="34" t="s">
        <v>6207</v>
      </c>
    </row>
    <row r="278" spans="1:25">
      <c r="A278" s="34"/>
      <c r="B278" s="33"/>
      <c r="C278" s="25" t="s">
        <v>2427</v>
      </c>
      <c r="D278" s="25" t="s">
        <v>2429</v>
      </c>
      <c r="E278" s="35"/>
      <c r="F278" s="35"/>
      <c r="G278" s="35"/>
      <c r="L278" s="34"/>
    </row>
    <row r="279" spans="1:25" ht="16" customHeight="1">
      <c r="A279" s="34" t="s">
        <v>6208</v>
      </c>
      <c r="B279" s="33" t="s">
        <v>3011</v>
      </c>
      <c r="C279" s="25" t="s">
        <v>3013</v>
      </c>
      <c r="D279" s="25" t="s">
        <v>3015</v>
      </c>
      <c r="E279" s="35"/>
      <c r="F279" s="35"/>
      <c r="G279" s="35"/>
      <c r="L279" s="34" t="s">
        <v>6208</v>
      </c>
    </row>
    <row r="280" spans="1:25">
      <c r="A280" s="34"/>
      <c r="B280" s="33"/>
      <c r="C280" s="25" t="s">
        <v>3014</v>
      </c>
      <c r="D280" s="25" t="s">
        <v>3016</v>
      </c>
      <c r="E280" s="35"/>
      <c r="F280" s="35"/>
      <c r="G280" s="35"/>
      <c r="L280" s="34"/>
    </row>
    <row r="281" spans="1:25" ht="16" customHeight="1">
      <c r="A281" s="34" t="s">
        <v>6209</v>
      </c>
      <c r="B281" s="33" t="s">
        <v>3011</v>
      </c>
      <c r="C281" s="25" t="s">
        <v>2318</v>
      </c>
      <c r="D281" s="25" t="s">
        <v>2320</v>
      </c>
      <c r="E281" s="35" t="s">
        <v>3017</v>
      </c>
      <c r="F281" s="35"/>
      <c r="G281" s="35"/>
      <c r="L281" s="34" t="s">
        <v>6209</v>
      </c>
    </row>
    <row r="282" spans="1:25">
      <c r="A282" s="34"/>
      <c r="B282" s="33"/>
      <c r="C282" s="25" t="s">
        <v>2319</v>
      </c>
      <c r="D282" s="25" t="s">
        <v>2321</v>
      </c>
      <c r="E282" s="35"/>
      <c r="F282" s="35"/>
      <c r="G282" s="35"/>
      <c r="L282" s="34"/>
    </row>
    <row r="283" spans="1:25" ht="15" customHeight="1">
      <c r="A283" s="33" t="s">
        <v>3018</v>
      </c>
      <c r="B283" s="33" t="s">
        <v>3019</v>
      </c>
      <c r="C283" s="25" t="s">
        <v>3020</v>
      </c>
      <c r="D283" s="25" t="s">
        <v>3022</v>
      </c>
      <c r="E283" s="35"/>
      <c r="F283" s="35"/>
      <c r="G283" s="35"/>
      <c r="L283" s="33" t="s">
        <v>3018</v>
      </c>
    </row>
    <row r="284" spans="1:25" ht="15" customHeight="1">
      <c r="A284" s="33"/>
      <c r="B284" s="33"/>
      <c r="C284" s="25" t="s">
        <v>3021</v>
      </c>
      <c r="D284" s="25" t="s">
        <v>3023</v>
      </c>
      <c r="E284" s="35"/>
      <c r="F284" s="35"/>
      <c r="G284" s="35"/>
      <c r="L284" s="33"/>
    </row>
    <row r="285" spans="1:25" ht="15" customHeight="1">
      <c r="A285" s="33" t="s">
        <v>3024</v>
      </c>
      <c r="B285" s="33" t="s">
        <v>3025</v>
      </c>
      <c r="C285" s="25" t="s">
        <v>2441</v>
      </c>
      <c r="D285" s="25" t="s">
        <v>2443</v>
      </c>
      <c r="E285" s="35" t="s">
        <v>3026</v>
      </c>
      <c r="F285" s="35"/>
      <c r="G285" s="35"/>
      <c r="L285" s="33" t="s">
        <v>3024</v>
      </c>
    </row>
    <row r="286" spans="1:25" ht="15" customHeight="1">
      <c r="A286" s="33"/>
      <c r="B286" s="33"/>
      <c r="C286" s="25" t="s">
        <v>2442</v>
      </c>
      <c r="D286" s="25" t="s">
        <v>2444</v>
      </c>
      <c r="E286" s="35"/>
      <c r="F286" s="35"/>
      <c r="G286" s="35"/>
      <c r="L286" s="33"/>
    </row>
    <row r="287" spans="1:25" ht="15" customHeight="1">
      <c r="A287" s="33" t="s">
        <v>3027</v>
      </c>
      <c r="B287" s="33" t="s">
        <v>3028</v>
      </c>
      <c r="C287" s="25" t="s">
        <v>3029</v>
      </c>
      <c r="D287" s="25" t="s">
        <v>3031</v>
      </c>
      <c r="E287" s="35"/>
      <c r="F287" s="35"/>
      <c r="G287" s="35"/>
      <c r="L287" s="33" t="s">
        <v>3027</v>
      </c>
    </row>
    <row r="288" spans="1:25" ht="15" customHeight="1">
      <c r="A288" s="33"/>
      <c r="B288" s="33"/>
      <c r="C288" s="25" t="s">
        <v>3030</v>
      </c>
      <c r="D288" s="25" t="s">
        <v>3032</v>
      </c>
      <c r="E288" s="35"/>
      <c r="F288" s="35"/>
      <c r="G288" s="35"/>
      <c r="L288" s="33"/>
    </row>
    <row r="289" spans="1:12" ht="15" customHeight="1">
      <c r="A289" s="33" t="s">
        <v>3033</v>
      </c>
      <c r="B289" s="33" t="s">
        <v>3034</v>
      </c>
      <c r="C289" s="25" t="s">
        <v>3035</v>
      </c>
      <c r="D289" s="25" t="s">
        <v>3037</v>
      </c>
      <c r="E289" s="35"/>
      <c r="F289" s="35"/>
      <c r="G289" s="35"/>
      <c r="L289" s="33" t="s">
        <v>3033</v>
      </c>
    </row>
    <row r="290" spans="1:12" ht="15" customHeight="1">
      <c r="A290" s="33"/>
      <c r="B290" s="33"/>
      <c r="C290" s="25" t="s">
        <v>3036</v>
      </c>
      <c r="D290" s="25" t="s">
        <v>3038</v>
      </c>
      <c r="E290" s="35"/>
      <c r="F290" s="35"/>
      <c r="G290" s="35"/>
      <c r="L290" s="33"/>
    </row>
    <row r="291" spans="1:12" ht="15" customHeight="1">
      <c r="A291" s="33" t="s">
        <v>3039</v>
      </c>
      <c r="B291" s="33" t="s">
        <v>3040</v>
      </c>
      <c r="C291" s="25" t="s">
        <v>3035</v>
      </c>
      <c r="D291" s="25" t="s">
        <v>3037</v>
      </c>
      <c r="E291" s="35"/>
      <c r="F291" s="35"/>
      <c r="G291" s="35"/>
      <c r="L291" s="33" t="s">
        <v>3039</v>
      </c>
    </row>
    <row r="292" spans="1:12" ht="15" customHeight="1">
      <c r="A292" s="33"/>
      <c r="B292" s="33"/>
      <c r="C292" s="25" t="s">
        <v>3036</v>
      </c>
      <c r="D292" s="25" t="s">
        <v>3038</v>
      </c>
      <c r="E292" s="35"/>
      <c r="F292" s="35"/>
      <c r="G292" s="35"/>
      <c r="L292" s="33"/>
    </row>
    <row r="293" spans="1:12" ht="15" customHeight="1">
      <c r="A293" s="33" t="s">
        <v>3041</v>
      </c>
      <c r="B293" s="33" t="s">
        <v>3040</v>
      </c>
      <c r="C293" s="25" t="s">
        <v>2932</v>
      </c>
      <c r="D293" s="25" t="s">
        <v>2934</v>
      </c>
      <c r="E293" s="35" t="s">
        <v>3042</v>
      </c>
      <c r="F293" s="35"/>
      <c r="G293" s="35"/>
      <c r="L293" s="33" t="s">
        <v>3041</v>
      </c>
    </row>
    <row r="294" spans="1:12" ht="15" customHeight="1">
      <c r="A294" s="33"/>
      <c r="B294" s="33"/>
      <c r="C294" s="25" t="s">
        <v>2933</v>
      </c>
      <c r="D294" s="25" t="s">
        <v>2935</v>
      </c>
      <c r="E294" s="35"/>
      <c r="F294" s="35"/>
      <c r="G294" s="35"/>
      <c r="L294" s="33"/>
    </row>
    <row r="295" spans="1:12" ht="15" customHeight="1">
      <c r="A295" s="33" t="s">
        <v>3043</v>
      </c>
      <c r="B295" s="33" t="s">
        <v>3044</v>
      </c>
      <c r="C295" s="25" t="s">
        <v>3035</v>
      </c>
      <c r="D295" s="25" t="s">
        <v>3037</v>
      </c>
      <c r="E295" s="35"/>
      <c r="F295" s="35"/>
      <c r="G295" s="35"/>
      <c r="L295" s="33" t="s">
        <v>3043</v>
      </c>
    </row>
    <row r="296" spans="1:12" ht="15" customHeight="1">
      <c r="A296" s="33"/>
      <c r="B296" s="33"/>
      <c r="C296" s="25" t="s">
        <v>3036</v>
      </c>
      <c r="D296" s="25" t="s">
        <v>3038</v>
      </c>
      <c r="E296" s="35"/>
      <c r="F296" s="35"/>
      <c r="G296" s="35"/>
      <c r="L296" s="33"/>
    </row>
    <row r="297" spans="1:12" ht="15" customHeight="1">
      <c r="A297" s="33" t="s">
        <v>3045</v>
      </c>
      <c r="B297" s="33" t="s">
        <v>3044</v>
      </c>
      <c r="C297" s="25" t="s">
        <v>2932</v>
      </c>
      <c r="D297" s="25" t="s">
        <v>2934</v>
      </c>
      <c r="E297" s="35" t="s">
        <v>3046</v>
      </c>
      <c r="F297" s="35"/>
      <c r="G297" s="35"/>
      <c r="L297" s="33" t="s">
        <v>3045</v>
      </c>
    </row>
    <row r="298" spans="1:12" ht="15" customHeight="1">
      <c r="A298" s="33"/>
      <c r="B298" s="33"/>
      <c r="C298" s="25" t="s">
        <v>2933</v>
      </c>
      <c r="D298" s="25" t="s">
        <v>2935</v>
      </c>
      <c r="E298" s="35"/>
      <c r="F298" s="35"/>
      <c r="G298" s="35"/>
      <c r="L298" s="33"/>
    </row>
    <row r="299" spans="1:12" ht="15" customHeight="1">
      <c r="A299" s="33" t="s">
        <v>3047</v>
      </c>
      <c r="B299" s="33" t="s">
        <v>3048</v>
      </c>
      <c r="C299" s="25" t="s">
        <v>2318</v>
      </c>
      <c r="D299" s="25" t="s">
        <v>2320</v>
      </c>
      <c r="E299" s="35" t="s">
        <v>3049</v>
      </c>
      <c r="F299" s="35"/>
      <c r="G299" s="35"/>
      <c r="L299" s="33" t="s">
        <v>3047</v>
      </c>
    </row>
    <row r="300" spans="1:12" ht="15" customHeight="1">
      <c r="A300" s="33"/>
      <c r="B300" s="33"/>
      <c r="C300" s="25" t="s">
        <v>2319</v>
      </c>
      <c r="D300" s="25" t="s">
        <v>2321</v>
      </c>
      <c r="E300" s="35"/>
      <c r="F300" s="35"/>
      <c r="G300" s="35"/>
      <c r="L300" s="33"/>
    </row>
    <row r="301" spans="1:12" ht="16" customHeight="1">
      <c r="A301" s="34" t="s">
        <v>6210</v>
      </c>
      <c r="B301" s="33" t="s">
        <v>3050</v>
      </c>
      <c r="C301" s="25" t="s">
        <v>3051</v>
      </c>
      <c r="D301" s="25" t="s">
        <v>3053</v>
      </c>
      <c r="E301" s="35"/>
      <c r="F301" s="35"/>
      <c r="G301" s="35"/>
      <c r="L301" s="34" t="s">
        <v>6210</v>
      </c>
    </row>
    <row r="302" spans="1:12">
      <c r="A302" s="34"/>
      <c r="B302" s="33"/>
      <c r="C302" s="25" t="s">
        <v>3052</v>
      </c>
      <c r="D302" s="25" t="s">
        <v>3054</v>
      </c>
      <c r="E302" s="35"/>
      <c r="F302" s="35"/>
      <c r="G302" s="35"/>
      <c r="L302" s="34"/>
    </row>
    <row r="303" spans="1:12" ht="15" customHeight="1">
      <c r="A303" s="33" t="s">
        <v>3055</v>
      </c>
      <c r="B303" s="33" t="s">
        <v>3056</v>
      </c>
      <c r="C303" s="25" t="s">
        <v>2549</v>
      </c>
      <c r="D303" s="25" t="s">
        <v>2551</v>
      </c>
      <c r="E303" s="35" t="s">
        <v>3057</v>
      </c>
      <c r="F303" s="35"/>
      <c r="G303" s="35"/>
      <c r="L303" s="33" t="s">
        <v>3055</v>
      </c>
    </row>
    <row r="304" spans="1:12" ht="15" customHeight="1">
      <c r="A304" s="33"/>
      <c r="B304" s="33"/>
      <c r="C304" s="25" t="s">
        <v>2550</v>
      </c>
      <c r="D304" s="25" t="s">
        <v>2552</v>
      </c>
      <c r="E304" s="35"/>
      <c r="F304" s="35"/>
      <c r="G304" s="35"/>
      <c r="L304" s="33"/>
    </row>
    <row r="305" spans="1:12" ht="15" customHeight="1">
      <c r="A305" s="33" t="s">
        <v>3058</v>
      </c>
      <c r="B305" s="33" t="s">
        <v>3059</v>
      </c>
      <c r="C305" s="25" t="s">
        <v>3060</v>
      </c>
      <c r="D305" s="25" t="s">
        <v>3062</v>
      </c>
      <c r="E305" s="35"/>
      <c r="F305" s="35"/>
      <c r="G305" s="35"/>
      <c r="L305" s="33" t="s">
        <v>3058</v>
      </c>
    </row>
    <row r="306" spans="1:12" ht="15" customHeight="1">
      <c r="A306" s="33"/>
      <c r="B306" s="33"/>
      <c r="C306" s="25" t="s">
        <v>3061</v>
      </c>
      <c r="D306" s="25" t="s">
        <v>3063</v>
      </c>
      <c r="E306" s="35"/>
      <c r="F306" s="35"/>
      <c r="G306" s="35"/>
      <c r="L306" s="33"/>
    </row>
    <row r="307" spans="1:12" ht="15" customHeight="1">
      <c r="A307" s="33" t="s">
        <v>3064</v>
      </c>
      <c r="B307" s="33" t="s">
        <v>3065</v>
      </c>
      <c r="C307" s="25" t="s">
        <v>3066</v>
      </c>
      <c r="D307" s="25" t="s">
        <v>3068</v>
      </c>
      <c r="E307" s="35"/>
      <c r="F307" s="35"/>
      <c r="G307" s="35"/>
      <c r="L307" s="33" t="s">
        <v>3064</v>
      </c>
    </row>
    <row r="308" spans="1:12" ht="15" customHeight="1">
      <c r="A308" s="33"/>
      <c r="B308" s="33"/>
      <c r="C308" s="25" t="s">
        <v>3067</v>
      </c>
      <c r="D308" s="25" t="s">
        <v>3069</v>
      </c>
      <c r="E308" s="35"/>
      <c r="F308" s="35"/>
      <c r="G308" s="35"/>
      <c r="L308" s="33"/>
    </row>
    <row r="309" spans="1:12" ht="15" customHeight="1">
      <c r="A309" s="33" t="s">
        <v>3070</v>
      </c>
      <c r="B309" s="33" t="s">
        <v>3071</v>
      </c>
      <c r="C309" s="25" t="s">
        <v>3072</v>
      </c>
      <c r="D309" s="25" t="s">
        <v>3074</v>
      </c>
      <c r="E309" s="35"/>
      <c r="F309" s="35"/>
      <c r="G309" s="35"/>
      <c r="L309" s="33" t="s">
        <v>3070</v>
      </c>
    </row>
    <row r="310" spans="1:12" ht="15" customHeight="1">
      <c r="A310" s="33"/>
      <c r="B310" s="33"/>
      <c r="C310" s="25" t="s">
        <v>3073</v>
      </c>
      <c r="D310" s="25" t="s">
        <v>3075</v>
      </c>
      <c r="E310" s="35"/>
      <c r="F310" s="35"/>
      <c r="G310" s="35"/>
      <c r="L310" s="33"/>
    </row>
    <row r="311" spans="1:12" ht="16" customHeight="1">
      <c r="A311" s="34" t="s">
        <v>6211</v>
      </c>
      <c r="B311" s="33" t="s">
        <v>3076</v>
      </c>
      <c r="C311" s="25" t="s">
        <v>2543</v>
      </c>
      <c r="D311" s="25" t="s">
        <v>2545</v>
      </c>
      <c r="E311" s="35" t="s">
        <v>3077</v>
      </c>
      <c r="F311" s="35"/>
      <c r="G311" s="35"/>
      <c r="L311" s="34" t="s">
        <v>6211</v>
      </c>
    </row>
    <row r="312" spans="1:12">
      <c r="A312" s="34"/>
      <c r="B312" s="33"/>
      <c r="C312" s="25" t="s">
        <v>2544</v>
      </c>
      <c r="D312" s="25" t="s">
        <v>2546</v>
      </c>
      <c r="E312" s="35"/>
      <c r="F312" s="35"/>
      <c r="G312" s="35"/>
      <c r="L312" s="34"/>
    </row>
    <row r="313" spans="1:12" ht="16" customHeight="1">
      <c r="A313" s="34" t="s">
        <v>6212</v>
      </c>
      <c r="B313" s="33" t="s">
        <v>3078</v>
      </c>
      <c r="C313" s="25" t="s">
        <v>3072</v>
      </c>
      <c r="D313" s="25" t="s">
        <v>3079</v>
      </c>
      <c r="E313" s="35"/>
      <c r="F313" s="35"/>
      <c r="G313" s="35"/>
      <c r="L313" s="34" t="s">
        <v>6212</v>
      </c>
    </row>
    <row r="314" spans="1:12">
      <c r="A314" s="34"/>
      <c r="B314" s="33"/>
      <c r="C314" s="25" t="s">
        <v>3073</v>
      </c>
      <c r="D314" s="25" t="s">
        <v>3080</v>
      </c>
      <c r="E314" s="35"/>
      <c r="F314" s="35"/>
      <c r="G314" s="35"/>
      <c r="L314" s="34"/>
    </row>
    <row r="315" spans="1:12" ht="16" customHeight="1">
      <c r="A315" s="34" t="s">
        <v>6213</v>
      </c>
      <c r="B315" s="33" t="s">
        <v>3081</v>
      </c>
      <c r="C315" s="25" t="s">
        <v>3082</v>
      </c>
      <c r="D315" s="25" t="s">
        <v>3084</v>
      </c>
      <c r="E315" s="35"/>
      <c r="F315" s="35"/>
      <c r="G315" s="35"/>
      <c r="L315" s="34" t="s">
        <v>6213</v>
      </c>
    </row>
    <row r="316" spans="1:12">
      <c r="A316" s="34"/>
      <c r="B316" s="33"/>
      <c r="C316" s="25" t="s">
        <v>3083</v>
      </c>
      <c r="D316" s="25" t="s">
        <v>3085</v>
      </c>
      <c r="E316" s="35"/>
      <c r="F316" s="35"/>
      <c r="G316" s="35"/>
      <c r="L316" s="34"/>
    </row>
    <row r="317" spans="1:12" ht="16" customHeight="1">
      <c r="A317" s="34" t="s">
        <v>6214</v>
      </c>
      <c r="B317" s="33" t="s">
        <v>3076</v>
      </c>
      <c r="C317" s="25" t="s">
        <v>2739</v>
      </c>
      <c r="D317" s="25" t="s">
        <v>2741</v>
      </c>
      <c r="E317" s="35" t="s">
        <v>3086</v>
      </c>
      <c r="F317" s="35"/>
      <c r="G317" s="35"/>
      <c r="L317" s="34" t="s">
        <v>6214</v>
      </c>
    </row>
    <row r="318" spans="1:12">
      <c r="A318" s="34"/>
      <c r="B318" s="33"/>
      <c r="C318" s="25" t="s">
        <v>2740</v>
      </c>
      <c r="D318" s="25" t="s">
        <v>2742</v>
      </c>
      <c r="E318" s="35"/>
      <c r="F318" s="35"/>
      <c r="G318" s="35"/>
      <c r="L318" s="34"/>
    </row>
    <row r="319" spans="1:12" ht="16" customHeight="1">
      <c r="A319" s="34" t="s">
        <v>6215</v>
      </c>
      <c r="B319" s="33" t="s">
        <v>3087</v>
      </c>
      <c r="C319" s="25" t="s">
        <v>3072</v>
      </c>
      <c r="D319" s="25" t="s">
        <v>3079</v>
      </c>
      <c r="E319" s="35"/>
      <c r="F319" s="35"/>
      <c r="G319" s="35"/>
      <c r="L319" s="34" t="s">
        <v>6215</v>
      </c>
    </row>
    <row r="320" spans="1:12">
      <c r="A320" s="34"/>
      <c r="B320" s="33"/>
      <c r="C320" s="25" t="s">
        <v>3073</v>
      </c>
      <c r="D320" s="25" t="s">
        <v>3080</v>
      </c>
      <c r="E320" s="35"/>
      <c r="F320" s="35"/>
      <c r="G320" s="35"/>
      <c r="L320" s="34"/>
    </row>
    <row r="321" spans="1:12" ht="16" customHeight="1">
      <c r="A321" s="34" t="s">
        <v>6216</v>
      </c>
      <c r="B321" s="33" t="s">
        <v>3088</v>
      </c>
      <c r="C321" s="25" t="s">
        <v>2709</v>
      </c>
      <c r="D321" s="25" t="s">
        <v>2711</v>
      </c>
      <c r="E321" s="26" t="s">
        <v>2981</v>
      </c>
      <c r="L321" s="34" t="s">
        <v>6216</v>
      </c>
    </row>
    <row r="322" spans="1:12" ht="16">
      <c r="A322" s="34"/>
      <c r="B322" s="33"/>
      <c r="C322" s="25" t="s">
        <v>2710</v>
      </c>
      <c r="D322" s="25" t="s">
        <v>2712</v>
      </c>
      <c r="E322" s="26" t="s">
        <v>2982</v>
      </c>
      <c r="F322" s="27" t="s">
        <v>2983</v>
      </c>
      <c r="G322" s="26" t="s">
        <v>2984</v>
      </c>
      <c r="L322" s="34"/>
    </row>
    <row r="323" spans="1:12" ht="15" customHeight="1">
      <c r="A323" s="33" t="s">
        <v>3089</v>
      </c>
      <c r="B323" s="33" t="s">
        <v>3090</v>
      </c>
      <c r="C323" s="25" t="s">
        <v>3072</v>
      </c>
      <c r="D323" s="25" t="s">
        <v>3079</v>
      </c>
      <c r="E323" s="35"/>
      <c r="F323" s="35"/>
      <c r="G323" s="35"/>
      <c r="L323" s="33" t="s">
        <v>3089</v>
      </c>
    </row>
    <row r="324" spans="1:12" ht="15" customHeight="1">
      <c r="A324" s="33"/>
      <c r="B324" s="33"/>
      <c r="C324" s="25" t="s">
        <v>3073</v>
      </c>
      <c r="D324" s="25" t="s">
        <v>3080</v>
      </c>
      <c r="E324" s="35"/>
      <c r="F324" s="35"/>
      <c r="G324" s="35"/>
      <c r="L324" s="33"/>
    </row>
    <row r="325" spans="1:12" ht="15" customHeight="1">
      <c r="A325" s="33" t="s">
        <v>3091</v>
      </c>
      <c r="B325" s="33" t="s">
        <v>3092</v>
      </c>
      <c r="C325" s="25" t="s">
        <v>2848</v>
      </c>
      <c r="D325" s="25" t="s">
        <v>2850</v>
      </c>
      <c r="E325" s="35" t="s">
        <v>3093</v>
      </c>
      <c r="F325" s="35"/>
      <c r="G325" s="35"/>
      <c r="L325" s="33" t="s">
        <v>3091</v>
      </c>
    </row>
    <row r="326" spans="1:12" ht="15" customHeight="1">
      <c r="A326" s="33"/>
      <c r="B326" s="33"/>
      <c r="C326" s="25" t="s">
        <v>2849</v>
      </c>
      <c r="D326" s="25" t="s">
        <v>2851</v>
      </c>
      <c r="E326" s="35"/>
      <c r="F326" s="35"/>
      <c r="G326" s="35"/>
      <c r="L326" s="33"/>
    </row>
    <row r="327" spans="1:12" ht="15" customHeight="1">
      <c r="A327" s="33" t="s">
        <v>3094</v>
      </c>
      <c r="B327" s="33" t="s">
        <v>3092</v>
      </c>
      <c r="C327" s="25" t="s">
        <v>2318</v>
      </c>
      <c r="D327" s="25" t="s">
        <v>2320</v>
      </c>
      <c r="E327" s="35" t="s">
        <v>3095</v>
      </c>
      <c r="F327" s="35"/>
      <c r="G327" s="35"/>
      <c r="L327" s="33" t="s">
        <v>3094</v>
      </c>
    </row>
    <row r="328" spans="1:12" ht="15" customHeight="1">
      <c r="A328" s="33"/>
      <c r="B328" s="33"/>
      <c r="C328" s="25" t="s">
        <v>2319</v>
      </c>
      <c r="D328" s="25" t="s">
        <v>2321</v>
      </c>
      <c r="E328" s="35"/>
      <c r="F328" s="35"/>
      <c r="G328" s="35"/>
      <c r="L328" s="33"/>
    </row>
    <row r="329" spans="1:12" ht="15" customHeight="1">
      <c r="A329" s="33" t="s">
        <v>3096</v>
      </c>
      <c r="B329" s="33" t="s">
        <v>3092</v>
      </c>
      <c r="C329" s="25" t="s">
        <v>2390</v>
      </c>
      <c r="D329" s="25" t="s">
        <v>2392</v>
      </c>
      <c r="E329" s="35" t="s">
        <v>3097</v>
      </c>
      <c r="F329" s="35"/>
      <c r="G329" s="35"/>
      <c r="L329" s="33" t="s">
        <v>3096</v>
      </c>
    </row>
    <row r="330" spans="1:12" ht="15" customHeight="1">
      <c r="A330" s="33"/>
      <c r="B330" s="33"/>
      <c r="C330" s="25" t="s">
        <v>2391</v>
      </c>
      <c r="D330" s="25" t="s">
        <v>2393</v>
      </c>
      <c r="E330" s="35"/>
      <c r="F330" s="35"/>
      <c r="G330" s="35"/>
      <c r="L330" s="33"/>
    </row>
    <row r="331" spans="1:12" ht="15" customHeight="1">
      <c r="A331" s="33" t="s">
        <v>3098</v>
      </c>
      <c r="B331" s="33" t="s">
        <v>3099</v>
      </c>
      <c r="C331" s="25" t="s">
        <v>2426</v>
      </c>
      <c r="D331" s="25" t="s">
        <v>2428</v>
      </c>
      <c r="E331" s="35" t="s">
        <v>3100</v>
      </c>
      <c r="F331" s="35"/>
      <c r="G331" s="35"/>
      <c r="L331" s="33" t="s">
        <v>3098</v>
      </c>
    </row>
    <row r="332" spans="1:12" ht="15" customHeight="1">
      <c r="A332" s="33"/>
      <c r="B332" s="33"/>
      <c r="C332" s="25" t="s">
        <v>2427</v>
      </c>
      <c r="D332" s="25" t="s">
        <v>2429</v>
      </c>
      <c r="E332" s="35"/>
      <c r="F332" s="35"/>
      <c r="G332" s="35"/>
      <c r="L332" s="33"/>
    </row>
    <row r="333" spans="1:12" ht="16" customHeight="1">
      <c r="A333" s="34" t="s">
        <v>6217</v>
      </c>
      <c r="B333" s="33" t="s">
        <v>3076</v>
      </c>
      <c r="C333" s="25" t="s">
        <v>2368</v>
      </c>
      <c r="D333" s="25" t="s">
        <v>2370</v>
      </c>
      <c r="E333" s="35" t="s">
        <v>2366</v>
      </c>
      <c r="F333" s="35"/>
      <c r="G333" s="35"/>
      <c r="L333" s="34" t="s">
        <v>6217</v>
      </c>
    </row>
    <row r="334" spans="1:12">
      <c r="A334" s="34"/>
      <c r="B334" s="33"/>
      <c r="C334" s="25" t="s">
        <v>2369</v>
      </c>
      <c r="D334" s="25" t="s">
        <v>2371</v>
      </c>
      <c r="E334" s="35"/>
      <c r="F334" s="35"/>
      <c r="G334" s="35"/>
      <c r="L334" s="34"/>
    </row>
    <row r="335" spans="1:12" ht="15" customHeight="1">
      <c r="A335" s="33" t="s">
        <v>3101</v>
      </c>
      <c r="B335" s="33" t="s">
        <v>3102</v>
      </c>
      <c r="C335" s="25" t="s">
        <v>3103</v>
      </c>
      <c r="D335" s="25" t="s">
        <v>3105</v>
      </c>
      <c r="E335" s="35"/>
      <c r="F335" s="35"/>
      <c r="G335" s="35"/>
      <c r="L335" s="33" t="s">
        <v>3101</v>
      </c>
    </row>
    <row r="336" spans="1:12" ht="15" customHeight="1">
      <c r="A336" s="33"/>
      <c r="B336" s="33"/>
      <c r="C336" s="25" t="s">
        <v>3104</v>
      </c>
      <c r="D336" s="25" t="s">
        <v>3106</v>
      </c>
      <c r="E336" s="35"/>
      <c r="F336" s="35"/>
      <c r="G336" s="35"/>
      <c r="L336" s="33"/>
    </row>
    <row r="337" spans="1:12" ht="15" customHeight="1">
      <c r="A337" s="33" t="s">
        <v>273</v>
      </c>
      <c r="B337" s="33" t="s">
        <v>3107</v>
      </c>
      <c r="C337" s="25" t="s">
        <v>3108</v>
      </c>
      <c r="D337" s="25" t="s">
        <v>3110</v>
      </c>
      <c r="E337" s="35"/>
      <c r="F337" s="35"/>
      <c r="G337" s="35"/>
      <c r="L337" s="33" t="s">
        <v>273</v>
      </c>
    </row>
    <row r="338" spans="1:12" ht="15" customHeight="1">
      <c r="A338" s="33"/>
      <c r="B338" s="33"/>
      <c r="C338" s="25" t="s">
        <v>3109</v>
      </c>
      <c r="D338" s="25" t="s">
        <v>3111</v>
      </c>
      <c r="E338" s="35"/>
      <c r="F338" s="35"/>
      <c r="G338" s="35"/>
      <c r="L338" s="33"/>
    </row>
    <row r="339" spans="1:12" ht="15" customHeight="1">
      <c r="A339" s="33" t="s">
        <v>3112</v>
      </c>
      <c r="B339" s="33" t="s">
        <v>3113</v>
      </c>
      <c r="C339" s="25" t="s">
        <v>3114</v>
      </c>
      <c r="D339" s="25" t="s">
        <v>3116</v>
      </c>
      <c r="E339" s="35"/>
      <c r="F339" s="35"/>
      <c r="G339" s="35"/>
      <c r="L339" s="33" t="s">
        <v>3112</v>
      </c>
    </row>
    <row r="340" spans="1:12" ht="15" customHeight="1">
      <c r="A340" s="33"/>
      <c r="B340" s="33"/>
      <c r="C340" s="25" t="s">
        <v>3115</v>
      </c>
      <c r="D340" s="25" t="s">
        <v>3117</v>
      </c>
      <c r="E340" s="35"/>
      <c r="F340" s="35"/>
      <c r="G340" s="35"/>
      <c r="L340" s="33"/>
    </row>
    <row r="341" spans="1:12" ht="15" customHeight="1">
      <c r="A341" s="33" t="s">
        <v>3118</v>
      </c>
      <c r="B341" s="33" t="s">
        <v>3119</v>
      </c>
      <c r="C341" s="25" t="s">
        <v>2932</v>
      </c>
      <c r="D341" s="25" t="s">
        <v>2934</v>
      </c>
      <c r="E341" s="35" t="s">
        <v>3120</v>
      </c>
      <c r="F341" s="35"/>
      <c r="G341" s="35"/>
      <c r="L341" s="33" t="s">
        <v>3118</v>
      </c>
    </row>
    <row r="342" spans="1:12" ht="15" customHeight="1">
      <c r="A342" s="33"/>
      <c r="B342" s="33"/>
      <c r="C342" s="25" t="s">
        <v>2933</v>
      </c>
      <c r="D342" s="25" t="s">
        <v>2935</v>
      </c>
      <c r="E342" s="35"/>
      <c r="F342" s="35"/>
      <c r="G342" s="35"/>
      <c r="L342" s="33"/>
    </row>
    <row r="343" spans="1:12" ht="16" customHeight="1">
      <c r="A343" s="34" t="s">
        <v>6218</v>
      </c>
      <c r="B343" s="33" t="s">
        <v>3121</v>
      </c>
      <c r="C343" s="25" t="s">
        <v>3122</v>
      </c>
      <c r="D343" s="25" t="s">
        <v>3124</v>
      </c>
      <c r="E343" s="35"/>
      <c r="F343" s="35"/>
      <c r="G343" s="35"/>
      <c r="L343" s="34" t="s">
        <v>6218</v>
      </c>
    </row>
    <row r="344" spans="1:12">
      <c r="A344" s="34"/>
      <c r="B344" s="33"/>
      <c r="C344" s="25" t="s">
        <v>3123</v>
      </c>
      <c r="D344" s="25" t="s">
        <v>3125</v>
      </c>
      <c r="E344" s="35"/>
      <c r="F344" s="35"/>
      <c r="G344" s="35"/>
      <c r="L344" s="34"/>
    </row>
    <row r="345" spans="1:12" ht="15" customHeight="1">
      <c r="A345" s="33" t="s">
        <v>3126</v>
      </c>
      <c r="B345" s="33" t="s">
        <v>3127</v>
      </c>
      <c r="C345" s="25" t="s">
        <v>2917</v>
      </c>
      <c r="D345" s="25" t="s">
        <v>2919</v>
      </c>
      <c r="E345" s="35" t="s">
        <v>3128</v>
      </c>
      <c r="F345" s="35"/>
      <c r="G345" s="35"/>
      <c r="L345" s="33" t="s">
        <v>3126</v>
      </c>
    </row>
    <row r="346" spans="1:12" ht="15" customHeight="1">
      <c r="A346" s="33"/>
      <c r="B346" s="33"/>
      <c r="C346" s="25" t="s">
        <v>2918</v>
      </c>
      <c r="D346" s="25" t="s">
        <v>2920</v>
      </c>
      <c r="E346" s="35"/>
      <c r="F346" s="35"/>
      <c r="G346" s="35"/>
      <c r="L346" s="33"/>
    </row>
    <row r="347" spans="1:12" ht="15" customHeight="1">
      <c r="A347" s="33" t="s">
        <v>3129</v>
      </c>
      <c r="B347" s="33" t="s">
        <v>3130</v>
      </c>
      <c r="C347" s="25" t="s">
        <v>2454</v>
      </c>
      <c r="D347" s="25" t="s">
        <v>2456</v>
      </c>
      <c r="E347" s="33" t="s">
        <v>3131</v>
      </c>
      <c r="F347" s="33"/>
      <c r="G347" s="33"/>
      <c r="L347" s="33" t="s">
        <v>3129</v>
      </c>
    </row>
    <row r="348" spans="1:12" ht="15" customHeight="1">
      <c r="A348" s="33"/>
      <c r="B348" s="33"/>
      <c r="C348" s="25" t="s">
        <v>2455</v>
      </c>
      <c r="D348" s="25" t="s">
        <v>2457</v>
      </c>
      <c r="E348" s="33"/>
      <c r="F348" s="33"/>
      <c r="G348" s="33"/>
      <c r="L348" s="33"/>
    </row>
    <row r="349" spans="1:12" ht="15" customHeight="1">
      <c r="A349" s="33" t="s">
        <v>363</v>
      </c>
      <c r="B349" s="33" t="s">
        <v>3132</v>
      </c>
      <c r="C349" s="25" t="s">
        <v>3133</v>
      </c>
      <c r="D349" s="25" t="s">
        <v>3135</v>
      </c>
      <c r="E349" s="35"/>
      <c r="F349" s="35"/>
      <c r="G349" s="35"/>
      <c r="L349" s="33" t="s">
        <v>363</v>
      </c>
    </row>
    <row r="350" spans="1:12" ht="15" customHeight="1">
      <c r="A350" s="33"/>
      <c r="B350" s="33"/>
      <c r="C350" s="25" t="s">
        <v>3134</v>
      </c>
      <c r="D350" s="25" t="s">
        <v>3136</v>
      </c>
      <c r="E350" s="35"/>
      <c r="F350" s="35"/>
      <c r="G350" s="35"/>
      <c r="L350" s="33"/>
    </row>
    <row r="351" spans="1:12" ht="15" customHeight="1">
      <c r="A351" s="33" t="s">
        <v>3137</v>
      </c>
      <c r="B351" s="33" t="s">
        <v>3138</v>
      </c>
      <c r="C351" s="25" t="s">
        <v>2385</v>
      </c>
      <c r="D351" s="25" t="s">
        <v>2387</v>
      </c>
      <c r="E351" s="35" t="s">
        <v>3139</v>
      </c>
      <c r="F351" s="35"/>
      <c r="G351" s="35"/>
      <c r="L351" s="33" t="s">
        <v>3137</v>
      </c>
    </row>
    <row r="352" spans="1:12" ht="15" customHeight="1">
      <c r="A352" s="33"/>
      <c r="B352" s="33"/>
      <c r="C352" s="25" t="s">
        <v>2386</v>
      </c>
      <c r="D352" s="25" t="s">
        <v>2388</v>
      </c>
      <c r="E352" s="35"/>
      <c r="F352" s="35"/>
      <c r="G352" s="35"/>
      <c r="L352" s="33"/>
    </row>
    <row r="353" spans="1:12" ht="15" customHeight="1">
      <c r="A353" s="33" t="s">
        <v>3140</v>
      </c>
      <c r="B353" s="33" t="s">
        <v>3141</v>
      </c>
      <c r="C353" s="25" t="s">
        <v>3114</v>
      </c>
      <c r="D353" s="25" t="s">
        <v>3116</v>
      </c>
      <c r="E353" s="35"/>
      <c r="F353" s="35"/>
      <c r="G353" s="35"/>
      <c r="L353" s="33" t="s">
        <v>3140</v>
      </c>
    </row>
    <row r="354" spans="1:12" ht="15" customHeight="1">
      <c r="A354" s="33"/>
      <c r="B354" s="33"/>
      <c r="C354" s="25" t="s">
        <v>3115</v>
      </c>
      <c r="D354" s="25" t="s">
        <v>3117</v>
      </c>
      <c r="E354" s="35"/>
      <c r="F354" s="35"/>
      <c r="G354" s="35"/>
      <c r="L354" s="33"/>
    </row>
    <row r="355" spans="1:12" ht="16" customHeight="1">
      <c r="A355" s="34" t="s">
        <v>6219</v>
      </c>
      <c r="B355" s="33" t="s">
        <v>3142</v>
      </c>
      <c r="C355" s="25" t="s">
        <v>3133</v>
      </c>
      <c r="D355" s="25" t="s">
        <v>3143</v>
      </c>
      <c r="E355" s="35"/>
      <c r="F355" s="35"/>
      <c r="G355" s="35"/>
      <c r="L355" s="34" t="s">
        <v>6219</v>
      </c>
    </row>
    <row r="356" spans="1:12">
      <c r="A356" s="34"/>
      <c r="B356" s="33"/>
      <c r="C356" s="25" t="s">
        <v>3134</v>
      </c>
      <c r="D356" s="25" t="s">
        <v>3144</v>
      </c>
      <c r="E356" s="35"/>
      <c r="F356" s="35"/>
      <c r="G356" s="35"/>
      <c r="L356" s="34"/>
    </row>
    <row r="357" spans="1:12" ht="16" customHeight="1">
      <c r="A357" s="34" t="s">
        <v>6220</v>
      </c>
      <c r="B357" s="33" t="s">
        <v>3145</v>
      </c>
      <c r="C357" s="25" t="s">
        <v>3146</v>
      </c>
      <c r="D357" s="25" t="s">
        <v>3148</v>
      </c>
      <c r="E357" s="35"/>
      <c r="F357" s="35"/>
      <c r="G357" s="35"/>
      <c r="L357" s="34" t="s">
        <v>6220</v>
      </c>
    </row>
    <row r="358" spans="1:12">
      <c r="A358" s="34"/>
      <c r="B358" s="33"/>
      <c r="C358" s="25" t="s">
        <v>3147</v>
      </c>
      <c r="D358" s="25" t="s">
        <v>3149</v>
      </c>
      <c r="E358" s="35"/>
      <c r="F358" s="35"/>
      <c r="G358" s="35"/>
      <c r="L358" s="34"/>
    </row>
    <row r="359" spans="1:12" ht="15" customHeight="1">
      <c r="A359" s="33" t="s">
        <v>3150</v>
      </c>
      <c r="B359" s="33" t="s">
        <v>3151</v>
      </c>
      <c r="C359" s="25" t="s">
        <v>2318</v>
      </c>
      <c r="D359" s="25" t="s">
        <v>2320</v>
      </c>
      <c r="E359" s="35" t="s">
        <v>3152</v>
      </c>
      <c r="F359" s="35"/>
      <c r="G359" s="35"/>
      <c r="L359" s="33" t="s">
        <v>3150</v>
      </c>
    </row>
    <row r="360" spans="1:12" ht="15" customHeight="1">
      <c r="A360" s="33"/>
      <c r="B360" s="33"/>
      <c r="C360" s="25" t="s">
        <v>2319</v>
      </c>
      <c r="D360" s="25" t="s">
        <v>2321</v>
      </c>
      <c r="E360" s="35"/>
      <c r="F360" s="35"/>
      <c r="G360" s="35"/>
      <c r="L360" s="33"/>
    </row>
    <row r="361" spans="1:12" ht="15" customHeight="1">
      <c r="A361" s="33" t="s">
        <v>3153</v>
      </c>
      <c r="B361" s="33" t="s">
        <v>3154</v>
      </c>
      <c r="C361" s="25" t="s">
        <v>2318</v>
      </c>
      <c r="D361" s="25" t="s">
        <v>2320</v>
      </c>
      <c r="E361" s="35" t="s">
        <v>3155</v>
      </c>
      <c r="F361" s="35"/>
      <c r="G361" s="35"/>
      <c r="L361" s="33" t="s">
        <v>3153</v>
      </c>
    </row>
    <row r="362" spans="1:12" ht="15" customHeight="1">
      <c r="A362" s="33"/>
      <c r="B362" s="33"/>
      <c r="C362" s="25" t="s">
        <v>2319</v>
      </c>
      <c r="D362" s="25" t="s">
        <v>2321</v>
      </c>
      <c r="E362" s="35"/>
      <c r="F362" s="35"/>
      <c r="G362" s="35"/>
      <c r="L362" s="33"/>
    </row>
    <row r="363" spans="1:12" ht="15" customHeight="1">
      <c r="A363" s="33" t="s">
        <v>3156</v>
      </c>
      <c r="B363" s="33" t="s">
        <v>3154</v>
      </c>
      <c r="C363" s="25" t="s">
        <v>2563</v>
      </c>
      <c r="D363" s="25" t="s">
        <v>2565</v>
      </c>
      <c r="E363" s="36" t="s">
        <v>3157</v>
      </c>
      <c r="F363" s="36"/>
      <c r="G363" s="36"/>
      <c r="L363" s="33" t="s">
        <v>3156</v>
      </c>
    </row>
    <row r="364" spans="1:12" ht="15" customHeight="1">
      <c r="A364" s="33"/>
      <c r="B364" s="33"/>
      <c r="C364" s="25" t="s">
        <v>2564</v>
      </c>
      <c r="D364" s="25" t="s">
        <v>2566</v>
      </c>
      <c r="E364" s="36"/>
      <c r="F364" s="36"/>
      <c r="G364" s="36"/>
      <c r="L364" s="33"/>
    </row>
    <row r="365" spans="1:12" ht="16" customHeight="1">
      <c r="A365" s="34" t="s">
        <v>6221</v>
      </c>
      <c r="B365" s="33" t="s">
        <v>3081</v>
      </c>
      <c r="C365" s="25" t="s">
        <v>3158</v>
      </c>
      <c r="D365" s="25" t="s">
        <v>3160</v>
      </c>
      <c r="E365" s="35" t="s">
        <v>3162</v>
      </c>
      <c r="F365" s="35"/>
      <c r="G365" s="35"/>
      <c r="L365" s="34" t="s">
        <v>6221</v>
      </c>
    </row>
    <row r="366" spans="1:12">
      <c r="A366" s="34"/>
      <c r="B366" s="33"/>
      <c r="C366" s="25" t="s">
        <v>3159</v>
      </c>
      <c r="D366" s="25" t="s">
        <v>3161</v>
      </c>
      <c r="E366" s="35"/>
      <c r="F366" s="35"/>
      <c r="G366" s="35"/>
      <c r="L366" s="34"/>
    </row>
    <row r="367" spans="1:12" ht="16" customHeight="1">
      <c r="A367" s="34" t="s">
        <v>6222</v>
      </c>
      <c r="B367" s="33" t="s">
        <v>3102</v>
      </c>
      <c r="C367" s="25" t="s">
        <v>2359</v>
      </c>
      <c r="D367" s="25" t="s">
        <v>2361</v>
      </c>
      <c r="E367" s="26" t="s">
        <v>2985</v>
      </c>
      <c r="L367" s="34" t="s">
        <v>6222</v>
      </c>
    </row>
    <row r="368" spans="1:12" ht="16">
      <c r="A368" s="34"/>
      <c r="B368" s="33"/>
      <c r="C368" s="25" t="s">
        <v>2360</v>
      </c>
      <c r="D368" s="25" t="s">
        <v>2362</v>
      </c>
      <c r="E368" s="26" t="s">
        <v>2364</v>
      </c>
      <c r="F368" s="27" t="s">
        <v>2365</v>
      </c>
      <c r="L368" s="34"/>
    </row>
    <row r="369" spans="1:12" ht="15" customHeight="1">
      <c r="A369" s="33" t="s">
        <v>3163</v>
      </c>
      <c r="B369" s="33" t="s">
        <v>3025</v>
      </c>
      <c r="C369" s="25" t="s">
        <v>2318</v>
      </c>
      <c r="D369" s="25" t="s">
        <v>2320</v>
      </c>
      <c r="E369" s="35" t="s">
        <v>3164</v>
      </c>
      <c r="F369" s="35"/>
      <c r="G369" s="35"/>
      <c r="L369" s="33" t="s">
        <v>3163</v>
      </c>
    </row>
    <row r="370" spans="1:12" ht="15" customHeight="1">
      <c r="A370" s="33"/>
      <c r="B370" s="33"/>
      <c r="C370" s="25" t="s">
        <v>2319</v>
      </c>
      <c r="D370" s="25" t="s">
        <v>2321</v>
      </c>
      <c r="E370" s="35"/>
      <c r="F370" s="35"/>
      <c r="G370" s="35"/>
      <c r="L370" s="33"/>
    </row>
    <row r="371" spans="1:12" ht="16" customHeight="1">
      <c r="A371" s="34" t="s">
        <v>6223</v>
      </c>
      <c r="B371" s="33" t="s">
        <v>3165</v>
      </c>
      <c r="C371" s="25" t="s">
        <v>2619</v>
      </c>
      <c r="D371" s="25" t="s">
        <v>2621</v>
      </c>
      <c r="E371" s="26" t="s">
        <v>2986</v>
      </c>
      <c r="F371" s="27" t="s">
        <v>2987</v>
      </c>
      <c r="G371" s="26" t="s">
        <v>2988</v>
      </c>
      <c r="L371" s="34" t="s">
        <v>6223</v>
      </c>
    </row>
    <row r="372" spans="1:12" ht="16">
      <c r="A372" s="34"/>
      <c r="B372" s="33"/>
      <c r="C372" s="25" t="s">
        <v>2620</v>
      </c>
      <c r="D372" s="25" t="s">
        <v>2622</v>
      </c>
      <c r="E372" s="28" t="s">
        <v>2989</v>
      </c>
      <c r="L372" s="34"/>
    </row>
    <row r="373" spans="1:12" ht="16" customHeight="1">
      <c r="A373" s="34" t="s">
        <v>6224</v>
      </c>
      <c r="B373" s="33" t="s">
        <v>3166</v>
      </c>
      <c r="C373" s="25" t="s">
        <v>2746</v>
      </c>
      <c r="D373" s="25" t="s">
        <v>2748</v>
      </c>
      <c r="E373" s="35" t="s">
        <v>3167</v>
      </c>
      <c r="F373" s="35"/>
      <c r="G373" s="35"/>
      <c r="L373" s="34" t="s">
        <v>6224</v>
      </c>
    </row>
    <row r="374" spans="1:12">
      <c r="A374" s="34"/>
      <c r="B374" s="33"/>
      <c r="C374" s="25" t="s">
        <v>2747</v>
      </c>
      <c r="D374" s="25" t="s">
        <v>2749</v>
      </c>
      <c r="E374" s="35"/>
      <c r="F374" s="35"/>
      <c r="G374" s="35"/>
      <c r="L374" s="34"/>
    </row>
    <row r="375" spans="1:12" ht="15" customHeight="1">
      <c r="A375" s="33" t="s">
        <v>3168</v>
      </c>
      <c r="B375" s="33" t="s">
        <v>3169</v>
      </c>
      <c r="C375" s="25" t="s">
        <v>3170</v>
      </c>
      <c r="D375" s="25" t="s">
        <v>3172</v>
      </c>
      <c r="E375" s="35"/>
      <c r="F375" s="35"/>
      <c r="G375" s="35"/>
      <c r="L375" s="33" t="s">
        <v>3168</v>
      </c>
    </row>
    <row r="376" spans="1:12" ht="15" customHeight="1">
      <c r="A376" s="33"/>
      <c r="B376" s="33"/>
      <c r="C376" s="25" t="s">
        <v>3171</v>
      </c>
      <c r="D376" s="25" t="s">
        <v>3173</v>
      </c>
      <c r="E376" s="35"/>
      <c r="F376" s="35"/>
      <c r="G376" s="35"/>
      <c r="L376" s="33"/>
    </row>
    <row r="377" spans="1:12" ht="15" customHeight="1">
      <c r="A377" s="33" t="s">
        <v>3174</v>
      </c>
      <c r="B377" s="33" t="s">
        <v>3175</v>
      </c>
      <c r="C377" s="25" t="s">
        <v>3176</v>
      </c>
      <c r="D377" s="25" t="s">
        <v>3178</v>
      </c>
      <c r="E377" s="35"/>
      <c r="F377" s="35"/>
      <c r="G377" s="35"/>
      <c r="L377" s="33" t="s">
        <v>3174</v>
      </c>
    </row>
    <row r="378" spans="1:12" ht="15" customHeight="1">
      <c r="A378" s="33"/>
      <c r="B378" s="33"/>
      <c r="C378" s="25" t="s">
        <v>3177</v>
      </c>
      <c r="D378" s="25" t="s">
        <v>3179</v>
      </c>
      <c r="E378" s="35"/>
      <c r="F378" s="35"/>
      <c r="G378" s="35"/>
      <c r="L378" s="33"/>
    </row>
    <row r="379" spans="1:12" ht="15" customHeight="1">
      <c r="A379" s="33" t="s">
        <v>3180</v>
      </c>
      <c r="B379" s="33" t="s">
        <v>3181</v>
      </c>
      <c r="C379" s="25" t="s">
        <v>3170</v>
      </c>
      <c r="D379" s="25" t="s">
        <v>3172</v>
      </c>
      <c r="E379" s="35"/>
      <c r="F379" s="35"/>
      <c r="G379" s="35"/>
      <c r="L379" s="33" t="s">
        <v>3180</v>
      </c>
    </row>
    <row r="380" spans="1:12" ht="15" customHeight="1">
      <c r="A380" s="33"/>
      <c r="B380" s="33"/>
      <c r="C380" s="25" t="s">
        <v>3171</v>
      </c>
      <c r="D380" s="25" t="s">
        <v>3173</v>
      </c>
      <c r="E380" s="35"/>
      <c r="F380" s="35"/>
      <c r="G380" s="35"/>
      <c r="L380" s="33"/>
    </row>
    <row r="381" spans="1:12" ht="15" customHeight="1">
      <c r="A381" s="33" t="s">
        <v>3182</v>
      </c>
      <c r="B381" s="33" t="s">
        <v>3183</v>
      </c>
      <c r="C381" s="25" t="s">
        <v>3184</v>
      </c>
      <c r="D381" s="25" t="s">
        <v>3186</v>
      </c>
      <c r="E381" s="35"/>
      <c r="F381" s="35"/>
      <c r="G381" s="35"/>
      <c r="L381" s="33" t="s">
        <v>3182</v>
      </c>
    </row>
    <row r="382" spans="1:12" ht="15" customHeight="1">
      <c r="A382" s="33"/>
      <c r="B382" s="33"/>
      <c r="C382" s="25" t="s">
        <v>3185</v>
      </c>
      <c r="D382" s="25" t="s">
        <v>3187</v>
      </c>
      <c r="E382" s="35"/>
      <c r="F382" s="35"/>
      <c r="G382" s="35"/>
      <c r="L382" s="33"/>
    </row>
    <row r="383" spans="1:12" ht="15" customHeight="1">
      <c r="A383" s="33" t="s">
        <v>3188</v>
      </c>
      <c r="B383" s="33" t="s">
        <v>3189</v>
      </c>
      <c r="C383" s="25" t="s">
        <v>2543</v>
      </c>
      <c r="D383" s="25" t="s">
        <v>2545</v>
      </c>
      <c r="E383" s="35" t="s">
        <v>3190</v>
      </c>
      <c r="F383" s="35"/>
      <c r="G383" s="35"/>
      <c r="L383" s="33" t="s">
        <v>3188</v>
      </c>
    </row>
    <row r="384" spans="1:12" ht="15" customHeight="1">
      <c r="A384" s="33"/>
      <c r="B384" s="33"/>
      <c r="C384" s="25" t="s">
        <v>2544</v>
      </c>
      <c r="D384" s="25" t="s">
        <v>2546</v>
      </c>
      <c r="E384" s="35"/>
      <c r="F384" s="35"/>
      <c r="G384" s="35"/>
      <c r="L384" s="33"/>
    </row>
    <row r="385" spans="1:12" ht="15" customHeight="1">
      <c r="A385" s="33" t="s">
        <v>3191</v>
      </c>
      <c r="B385" s="33" t="s">
        <v>3145</v>
      </c>
      <c r="C385" s="25" t="s">
        <v>3170</v>
      </c>
      <c r="D385" s="25" t="s">
        <v>3172</v>
      </c>
      <c r="E385" s="35"/>
      <c r="F385" s="35"/>
      <c r="G385" s="35"/>
      <c r="L385" s="33" t="s">
        <v>3191</v>
      </c>
    </row>
    <row r="386" spans="1:12" ht="15" customHeight="1">
      <c r="A386" s="33"/>
      <c r="B386" s="33"/>
      <c r="C386" s="25" t="s">
        <v>3171</v>
      </c>
      <c r="D386" s="25" t="s">
        <v>3173</v>
      </c>
      <c r="E386" s="35"/>
      <c r="F386" s="35"/>
      <c r="G386" s="35"/>
      <c r="L386" s="33"/>
    </row>
    <row r="387" spans="1:12" ht="15" customHeight="1">
      <c r="A387" s="33" t="s">
        <v>3192</v>
      </c>
      <c r="B387" s="33" t="s">
        <v>3193</v>
      </c>
      <c r="C387" s="25" t="s">
        <v>2494</v>
      </c>
      <c r="D387" s="25" t="s">
        <v>2496</v>
      </c>
      <c r="E387" s="35" t="s">
        <v>3194</v>
      </c>
      <c r="F387" s="35"/>
      <c r="G387" s="35"/>
      <c r="L387" s="33" t="s">
        <v>3192</v>
      </c>
    </row>
    <row r="388" spans="1:12" ht="15" customHeight="1">
      <c r="A388" s="33"/>
      <c r="B388" s="33"/>
      <c r="C388" s="25" t="s">
        <v>2495</v>
      </c>
      <c r="D388" s="25" t="s">
        <v>2497</v>
      </c>
      <c r="E388" s="35"/>
      <c r="F388" s="35"/>
      <c r="G388" s="35"/>
      <c r="L388" s="33"/>
    </row>
    <row r="389" spans="1:12" ht="15" customHeight="1">
      <c r="A389" s="33" t="s">
        <v>3195</v>
      </c>
      <c r="B389" s="33" t="s">
        <v>3196</v>
      </c>
      <c r="C389" s="25" t="s">
        <v>2591</v>
      </c>
      <c r="D389" s="25" t="s">
        <v>2593</v>
      </c>
      <c r="E389" s="35" t="s">
        <v>3197</v>
      </c>
      <c r="F389" s="35"/>
      <c r="G389" s="35"/>
      <c r="L389" s="33" t="s">
        <v>3195</v>
      </c>
    </row>
    <row r="390" spans="1:12" ht="15" customHeight="1">
      <c r="A390" s="33"/>
      <c r="B390" s="33"/>
      <c r="C390" s="25" t="s">
        <v>2592</v>
      </c>
      <c r="D390" s="25" t="s">
        <v>2594</v>
      </c>
      <c r="E390" s="35"/>
      <c r="F390" s="35"/>
      <c r="G390" s="35"/>
      <c r="L390" s="33"/>
    </row>
    <row r="391" spans="1:12" ht="15" customHeight="1">
      <c r="A391" s="33" t="s">
        <v>3198</v>
      </c>
      <c r="B391" s="33" t="s">
        <v>3199</v>
      </c>
      <c r="C391" s="25" t="s">
        <v>2318</v>
      </c>
      <c r="D391" s="25" t="s">
        <v>2320</v>
      </c>
      <c r="E391" s="35" t="s">
        <v>3200</v>
      </c>
      <c r="F391" s="35"/>
      <c r="G391" s="35"/>
      <c r="L391" s="33" t="s">
        <v>3198</v>
      </c>
    </row>
    <row r="392" spans="1:12" ht="15" customHeight="1">
      <c r="A392" s="33"/>
      <c r="B392" s="33"/>
      <c r="C392" s="25" t="s">
        <v>2319</v>
      </c>
      <c r="D392" s="25" t="s">
        <v>2321</v>
      </c>
      <c r="E392" s="35"/>
      <c r="F392" s="35"/>
      <c r="G392" s="35"/>
      <c r="L392" s="33"/>
    </row>
    <row r="393" spans="1:12" ht="15" customHeight="1">
      <c r="A393" s="33" t="s">
        <v>3201</v>
      </c>
      <c r="B393" s="33" t="s">
        <v>3202</v>
      </c>
      <c r="C393" s="25" t="s">
        <v>3203</v>
      </c>
      <c r="D393" s="25" t="s">
        <v>3205</v>
      </c>
      <c r="E393" s="35"/>
      <c r="F393" s="35"/>
      <c r="G393" s="35"/>
      <c r="L393" s="33" t="s">
        <v>3201</v>
      </c>
    </row>
    <row r="394" spans="1:12" ht="15" customHeight="1">
      <c r="A394" s="33"/>
      <c r="B394" s="33"/>
      <c r="C394" s="25" t="s">
        <v>3204</v>
      </c>
      <c r="D394" s="25" t="s">
        <v>3206</v>
      </c>
      <c r="E394" s="35"/>
      <c r="F394" s="35"/>
      <c r="G394" s="35"/>
      <c r="L394" s="33"/>
    </row>
    <row r="395" spans="1:12" ht="15" customHeight="1">
      <c r="A395" s="33" t="s">
        <v>3207</v>
      </c>
      <c r="B395" s="33" t="s">
        <v>3208</v>
      </c>
      <c r="C395" s="25" t="s">
        <v>3020</v>
      </c>
      <c r="D395" s="25" t="s">
        <v>3022</v>
      </c>
      <c r="E395" s="35"/>
      <c r="F395" s="35"/>
      <c r="G395" s="35"/>
      <c r="L395" s="33" t="s">
        <v>3207</v>
      </c>
    </row>
    <row r="396" spans="1:12" ht="15" customHeight="1">
      <c r="A396" s="33"/>
      <c r="B396" s="33"/>
      <c r="C396" s="25" t="s">
        <v>3021</v>
      </c>
      <c r="D396" s="25" t="s">
        <v>3023</v>
      </c>
      <c r="E396" s="35"/>
      <c r="F396" s="35"/>
      <c r="G396" s="35"/>
      <c r="L396" s="33"/>
    </row>
    <row r="397" spans="1:12" ht="15" customHeight="1">
      <c r="A397" s="33" t="s">
        <v>3209</v>
      </c>
      <c r="B397" s="33" t="s">
        <v>3210</v>
      </c>
      <c r="C397" s="25" t="s">
        <v>2385</v>
      </c>
      <c r="D397" s="25" t="s">
        <v>2387</v>
      </c>
      <c r="E397" s="35" t="s">
        <v>3211</v>
      </c>
      <c r="F397" s="35"/>
      <c r="G397" s="35"/>
      <c r="L397" s="33" t="s">
        <v>3209</v>
      </c>
    </row>
    <row r="398" spans="1:12" ht="15" customHeight="1">
      <c r="A398" s="33"/>
      <c r="B398" s="33"/>
      <c r="C398" s="25" t="s">
        <v>2386</v>
      </c>
      <c r="D398" s="25" t="s">
        <v>2388</v>
      </c>
      <c r="E398" s="35"/>
      <c r="F398" s="35"/>
      <c r="G398" s="35"/>
      <c r="L398" s="33"/>
    </row>
    <row r="399" spans="1:12" ht="15" customHeight="1">
      <c r="A399" s="33" t="s">
        <v>3212</v>
      </c>
      <c r="B399" s="33" t="s">
        <v>3213</v>
      </c>
      <c r="C399" s="25" t="s">
        <v>3103</v>
      </c>
      <c r="D399" s="25" t="s">
        <v>3105</v>
      </c>
      <c r="E399" s="35"/>
      <c r="F399" s="35"/>
      <c r="G399" s="35"/>
      <c r="L399" s="33" t="s">
        <v>3212</v>
      </c>
    </row>
    <row r="400" spans="1:12" ht="15" customHeight="1">
      <c r="A400" s="33"/>
      <c r="B400" s="33"/>
      <c r="C400" s="25" t="s">
        <v>3104</v>
      </c>
      <c r="D400" s="25" t="s">
        <v>3106</v>
      </c>
      <c r="E400" s="35"/>
      <c r="F400" s="35"/>
      <c r="G400" s="35"/>
      <c r="L400" s="33"/>
    </row>
    <row r="401" spans="1:12" ht="16" customHeight="1">
      <c r="A401" s="34" t="s">
        <v>6225</v>
      </c>
      <c r="B401" s="33" t="s">
        <v>3214</v>
      </c>
      <c r="C401" s="25" t="s">
        <v>3215</v>
      </c>
      <c r="D401" s="25" t="s">
        <v>3217</v>
      </c>
      <c r="E401" s="35"/>
      <c r="F401" s="35"/>
      <c r="G401" s="35"/>
      <c r="L401" s="34" t="s">
        <v>6225</v>
      </c>
    </row>
    <row r="402" spans="1:12">
      <c r="A402" s="34"/>
      <c r="B402" s="33"/>
      <c r="C402" s="25" t="s">
        <v>3216</v>
      </c>
      <c r="D402" s="25" t="s">
        <v>3218</v>
      </c>
      <c r="E402" s="35"/>
      <c r="F402" s="35"/>
      <c r="G402" s="35"/>
      <c r="L402" s="34"/>
    </row>
    <row r="403" spans="1:12">
      <c r="A403" s="33" t="s">
        <v>3219</v>
      </c>
      <c r="B403" s="33" t="s">
        <v>3220</v>
      </c>
      <c r="C403" s="25" t="s">
        <v>3221</v>
      </c>
      <c r="D403" s="25" t="s">
        <v>3223</v>
      </c>
      <c r="E403" s="35" t="s">
        <v>409</v>
      </c>
      <c r="F403" s="35"/>
      <c r="G403" s="35"/>
      <c r="L403" s="33" t="s">
        <v>3219</v>
      </c>
    </row>
    <row r="404" spans="1:12">
      <c r="A404" s="33"/>
      <c r="B404" s="33"/>
      <c r="C404" s="25" t="s">
        <v>3222</v>
      </c>
      <c r="D404" s="25" t="s">
        <v>3224</v>
      </c>
      <c r="E404" s="35"/>
      <c r="F404" s="35"/>
      <c r="G404" s="35"/>
      <c r="L404" s="33"/>
    </row>
    <row r="405" spans="1:12" ht="15" customHeight="1">
      <c r="A405" s="33" t="s">
        <v>3225</v>
      </c>
      <c r="B405" s="33" t="s">
        <v>3226</v>
      </c>
      <c r="C405" s="25" t="s">
        <v>2917</v>
      </c>
      <c r="D405" s="25" t="s">
        <v>2919</v>
      </c>
      <c r="E405" s="35" t="s">
        <v>3227</v>
      </c>
      <c r="F405" s="35"/>
      <c r="G405" s="35"/>
      <c r="L405" s="33" t="s">
        <v>3225</v>
      </c>
    </row>
    <row r="406" spans="1:12" ht="15" customHeight="1">
      <c r="A406" s="33"/>
      <c r="B406" s="33"/>
      <c r="C406" s="25" t="s">
        <v>2918</v>
      </c>
      <c r="D406" s="25" t="s">
        <v>2920</v>
      </c>
      <c r="E406" s="35"/>
      <c r="F406" s="35"/>
      <c r="G406" s="35"/>
      <c r="L406" s="33"/>
    </row>
    <row r="407" spans="1:12" ht="15" customHeight="1">
      <c r="A407" s="33" t="s">
        <v>3228</v>
      </c>
      <c r="B407" s="33" t="s">
        <v>3229</v>
      </c>
      <c r="C407" s="25" t="s">
        <v>3230</v>
      </c>
      <c r="D407" s="25" t="s">
        <v>3232</v>
      </c>
      <c r="E407" s="35"/>
      <c r="F407" s="35"/>
      <c r="G407" s="35"/>
      <c r="L407" s="33" t="s">
        <v>3228</v>
      </c>
    </row>
    <row r="408" spans="1:12" ht="15" customHeight="1">
      <c r="A408" s="33"/>
      <c r="B408" s="33"/>
      <c r="C408" s="25" t="s">
        <v>3231</v>
      </c>
      <c r="D408" s="25" t="s">
        <v>3233</v>
      </c>
      <c r="E408" s="35"/>
      <c r="F408" s="35"/>
      <c r="G408" s="35"/>
      <c r="L408" s="33"/>
    </row>
    <row r="409" spans="1:12" ht="15" customHeight="1">
      <c r="A409" s="33" t="s">
        <v>3234</v>
      </c>
      <c r="B409" s="33" t="s">
        <v>3235</v>
      </c>
      <c r="C409" s="25" t="s">
        <v>3236</v>
      </c>
      <c r="D409" s="25" t="s">
        <v>3238</v>
      </c>
      <c r="E409" s="35"/>
      <c r="F409" s="35"/>
      <c r="G409" s="35"/>
      <c r="L409" s="33" t="s">
        <v>3234</v>
      </c>
    </row>
    <row r="410" spans="1:12" ht="15" customHeight="1">
      <c r="A410" s="33"/>
      <c r="B410" s="33"/>
      <c r="C410" s="25" t="s">
        <v>3237</v>
      </c>
      <c r="D410" s="25" t="s">
        <v>3239</v>
      </c>
      <c r="E410" s="35"/>
      <c r="F410" s="35"/>
      <c r="G410" s="35"/>
      <c r="L410" s="33"/>
    </row>
    <row r="411" spans="1:12" ht="15" customHeight="1">
      <c r="A411" s="33" t="s">
        <v>3240</v>
      </c>
      <c r="B411" s="33" t="s">
        <v>3241</v>
      </c>
      <c r="C411" s="25" t="s">
        <v>3203</v>
      </c>
      <c r="D411" s="25" t="s">
        <v>3205</v>
      </c>
      <c r="E411" s="35"/>
      <c r="F411" s="35"/>
      <c r="G411" s="35"/>
      <c r="L411" s="33" t="s">
        <v>3240</v>
      </c>
    </row>
    <row r="412" spans="1:12" ht="15" customHeight="1">
      <c r="A412" s="33"/>
      <c r="B412" s="33"/>
      <c r="C412" s="25" t="s">
        <v>3204</v>
      </c>
      <c r="D412" s="25" t="s">
        <v>3206</v>
      </c>
      <c r="E412" s="35"/>
      <c r="F412" s="35"/>
      <c r="G412" s="35"/>
      <c r="L412" s="33"/>
    </row>
    <row r="413" spans="1:12" ht="15" customHeight="1">
      <c r="A413" s="33" t="s">
        <v>3242</v>
      </c>
      <c r="B413" s="33" t="s">
        <v>3214</v>
      </c>
      <c r="C413" s="25" t="s">
        <v>2596</v>
      </c>
      <c r="D413" s="25" t="s">
        <v>2598</v>
      </c>
      <c r="E413" s="35"/>
      <c r="F413" s="35"/>
      <c r="G413" s="35"/>
      <c r="L413" s="33" t="s">
        <v>3242</v>
      </c>
    </row>
    <row r="414" spans="1:12" ht="15" customHeight="1">
      <c r="A414" s="33"/>
      <c r="B414" s="33"/>
      <c r="C414" s="25" t="s">
        <v>2597</v>
      </c>
      <c r="D414" s="25" t="s">
        <v>2599</v>
      </c>
      <c r="E414" s="35"/>
      <c r="F414" s="35"/>
      <c r="G414" s="35"/>
      <c r="L414" s="33"/>
    </row>
    <row r="415" spans="1:12" ht="16" customHeight="1">
      <c r="A415" s="34" t="s">
        <v>6226</v>
      </c>
      <c r="B415" s="33" t="s">
        <v>3243</v>
      </c>
      <c r="C415" s="25" t="s">
        <v>3244</v>
      </c>
      <c r="D415" s="25" t="s">
        <v>3246</v>
      </c>
      <c r="E415" s="35" t="s">
        <v>3248</v>
      </c>
      <c r="F415" s="35"/>
      <c r="G415" s="35"/>
      <c r="L415" s="34" t="s">
        <v>6226</v>
      </c>
    </row>
    <row r="416" spans="1:12">
      <c r="A416" s="34"/>
      <c r="B416" s="33"/>
      <c r="C416" s="25" t="s">
        <v>3245</v>
      </c>
      <c r="D416" s="25" t="s">
        <v>3247</v>
      </c>
      <c r="E416" s="35"/>
      <c r="F416" s="35"/>
      <c r="G416" s="35"/>
      <c r="L416" s="34"/>
    </row>
    <row r="417" spans="1:12" ht="15" customHeight="1">
      <c r="A417" s="33" t="s">
        <v>3162</v>
      </c>
      <c r="B417" s="33" t="s">
        <v>3249</v>
      </c>
      <c r="C417" s="25" t="s">
        <v>3158</v>
      </c>
      <c r="D417" s="25" t="s">
        <v>3160</v>
      </c>
      <c r="E417" s="35" t="s">
        <v>417</v>
      </c>
      <c r="F417" s="35"/>
      <c r="G417" s="35"/>
      <c r="L417" s="33" t="s">
        <v>3162</v>
      </c>
    </row>
    <row r="418" spans="1:12" ht="15" customHeight="1">
      <c r="A418" s="33"/>
      <c r="B418" s="33"/>
      <c r="C418" s="25" t="s">
        <v>3159</v>
      </c>
      <c r="D418" s="25" t="s">
        <v>3161</v>
      </c>
      <c r="E418" s="35"/>
      <c r="F418" s="35"/>
      <c r="G418" s="35"/>
      <c r="L418" s="33"/>
    </row>
    <row r="419" spans="1:12" ht="15" customHeight="1">
      <c r="A419" s="33" t="s">
        <v>277</v>
      </c>
      <c r="B419" s="33" t="s">
        <v>3250</v>
      </c>
      <c r="C419" s="25" t="s">
        <v>2403</v>
      </c>
      <c r="D419" s="25" t="s">
        <v>3251</v>
      </c>
      <c r="E419" s="35" t="s">
        <v>3253</v>
      </c>
      <c r="F419" s="35"/>
      <c r="G419" s="35"/>
      <c r="L419" s="33" t="s">
        <v>277</v>
      </c>
    </row>
    <row r="420" spans="1:12" ht="15" customHeight="1">
      <c r="A420" s="33"/>
      <c r="B420" s="33"/>
      <c r="C420" s="25" t="s">
        <v>2404</v>
      </c>
      <c r="D420" s="25" t="s">
        <v>3252</v>
      </c>
      <c r="E420" s="35"/>
      <c r="F420" s="35"/>
      <c r="G420" s="35"/>
      <c r="L420" s="33"/>
    </row>
    <row r="421" spans="1:12" ht="15" customHeight="1">
      <c r="A421" s="33" t="s">
        <v>341</v>
      </c>
      <c r="B421" s="33" t="s">
        <v>3254</v>
      </c>
      <c r="C421" s="25" t="s">
        <v>2917</v>
      </c>
      <c r="D421" s="25" t="s">
        <v>2919</v>
      </c>
      <c r="E421" s="35" t="s">
        <v>3255</v>
      </c>
      <c r="F421" s="35"/>
      <c r="G421" s="35"/>
      <c r="L421" s="33" t="s">
        <v>341</v>
      </c>
    </row>
    <row r="422" spans="1:12" ht="15" customHeight="1">
      <c r="A422" s="33"/>
      <c r="B422" s="33"/>
      <c r="C422" s="25" t="s">
        <v>2918</v>
      </c>
      <c r="D422" s="25" t="s">
        <v>2920</v>
      </c>
      <c r="E422" s="35"/>
      <c r="F422" s="35"/>
      <c r="G422" s="35"/>
      <c r="L422" s="33"/>
    </row>
    <row r="423" spans="1:12">
      <c r="A423" s="33" t="s">
        <v>11</v>
      </c>
      <c r="B423" s="33" t="s">
        <v>3256</v>
      </c>
      <c r="C423" s="25" t="s">
        <v>3257</v>
      </c>
      <c r="D423" s="25" t="s">
        <v>3259</v>
      </c>
      <c r="E423" s="35"/>
      <c r="F423" s="35"/>
      <c r="G423" s="35"/>
      <c r="L423" s="33" t="s">
        <v>11</v>
      </c>
    </row>
    <row r="424" spans="1:12">
      <c r="A424" s="33"/>
      <c r="B424" s="33"/>
      <c r="C424" s="25" t="s">
        <v>3258</v>
      </c>
      <c r="D424" s="25" t="s">
        <v>3260</v>
      </c>
      <c r="E424" s="35"/>
      <c r="F424" s="35"/>
      <c r="G424" s="35"/>
      <c r="L424" s="33"/>
    </row>
    <row r="425" spans="1:12">
      <c r="A425" s="33" t="s">
        <v>14</v>
      </c>
      <c r="B425" s="33" t="s">
        <v>3256</v>
      </c>
      <c r="C425" s="25" t="s">
        <v>3261</v>
      </c>
      <c r="D425" s="25" t="s">
        <v>3263</v>
      </c>
      <c r="E425" s="35"/>
      <c r="F425" s="35"/>
      <c r="G425" s="35"/>
      <c r="L425" s="33" t="s">
        <v>14</v>
      </c>
    </row>
    <row r="426" spans="1:12">
      <c r="A426" s="33"/>
      <c r="B426" s="33"/>
      <c r="C426" s="25" t="s">
        <v>3262</v>
      </c>
      <c r="D426" s="25" t="s">
        <v>3264</v>
      </c>
      <c r="E426" s="35"/>
      <c r="F426" s="35"/>
      <c r="G426" s="35"/>
      <c r="L426" s="33"/>
    </row>
    <row r="427" spans="1:12" ht="15" customHeight="1">
      <c r="A427" s="33" t="s">
        <v>3265</v>
      </c>
      <c r="B427" s="33" t="s">
        <v>3266</v>
      </c>
      <c r="C427" s="25" t="s">
        <v>2514</v>
      </c>
      <c r="D427" s="25" t="s">
        <v>2516</v>
      </c>
      <c r="E427" s="35" t="s">
        <v>3267</v>
      </c>
      <c r="F427" s="35"/>
      <c r="G427" s="35"/>
      <c r="L427" s="33" t="s">
        <v>3265</v>
      </c>
    </row>
    <row r="428" spans="1:12" ht="15" customHeight="1">
      <c r="A428" s="33"/>
      <c r="B428" s="33"/>
      <c r="C428" s="25" t="s">
        <v>2515</v>
      </c>
      <c r="D428" s="25" t="s">
        <v>2517</v>
      </c>
      <c r="E428" s="35"/>
      <c r="F428" s="35"/>
      <c r="G428" s="35"/>
      <c r="L428" s="33"/>
    </row>
    <row r="429" spans="1:12" ht="15" customHeight="1">
      <c r="A429" s="33" t="s">
        <v>3268</v>
      </c>
      <c r="B429" s="33" t="s">
        <v>3269</v>
      </c>
      <c r="C429" s="25" t="s">
        <v>2514</v>
      </c>
      <c r="D429" s="25" t="s">
        <v>2516</v>
      </c>
      <c r="E429" s="35" t="s">
        <v>3267</v>
      </c>
      <c r="F429" s="35"/>
      <c r="G429" s="35"/>
      <c r="L429" s="33" t="s">
        <v>3268</v>
      </c>
    </row>
    <row r="430" spans="1:12" ht="15" customHeight="1">
      <c r="A430" s="33"/>
      <c r="B430" s="33"/>
      <c r="C430" s="25" t="s">
        <v>2515</v>
      </c>
      <c r="D430" s="25" t="s">
        <v>2517</v>
      </c>
      <c r="E430" s="35"/>
      <c r="F430" s="35"/>
      <c r="G430" s="35"/>
      <c r="L430" s="33"/>
    </row>
    <row r="431" spans="1:12" ht="15" customHeight="1">
      <c r="A431" s="33" t="s">
        <v>3270</v>
      </c>
      <c r="B431" s="33" t="s">
        <v>3269</v>
      </c>
      <c r="C431" s="25" t="s">
        <v>3020</v>
      </c>
      <c r="D431" s="25" t="s">
        <v>3022</v>
      </c>
      <c r="E431" s="35"/>
      <c r="F431" s="35"/>
      <c r="G431" s="35"/>
      <c r="L431" s="33" t="s">
        <v>3270</v>
      </c>
    </row>
    <row r="432" spans="1:12" ht="15" customHeight="1">
      <c r="A432" s="33"/>
      <c r="B432" s="33"/>
      <c r="C432" s="25" t="s">
        <v>3021</v>
      </c>
      <c r="D432" s="25" t="s">
        <v>3023</v>
      </c>
      <c r="E432" s="35"/>
      <c r="F432" s="35"/>
      <c r="G432" s="35"/>
      <c r="L432" s="33"/>
    </row>
    <row r="433" spans="1:12" ht="16">
      <c r="A433" s="33" t="s">
        <v>3271</v>
      </c>
      <c r="B433" s="33" t="s">
        <v>3272</v>
      </c>
      <c r="C433" s="25" t="s">
        <v>2501</v>
      </c>
      <c r="D433" s="25" t="s">
        <v>2503</v>
      </c>
      <c r="E433" s="26" t="s">
        <v>3273</v>
      </c>
      <c r="F433" s="27" t="s">
        <v>2704</v>
      </c>
      <c r="G433" s="26" t="s">
        <v>2507</v>
      </c>
      <c r="L433" s="33" t="s">
        <v>3271</v>
      </c>
    </row>
    <row r="434" spans="1:12" ht="16">
      <c r="A434" s="33"/>
      <c r="B434" s="33"/>
      <c r="C434" s="25" t="s">
        <v>2502</v>
      </c>
      <c r="D434" s="25" t="s">
        <v>2504</v>
      </c>
      <c r="E434" s="26" t="s">
        <v>2508</v>
      </c>
      <c r="F434" s="27" t="s">
        <v>3274</v>
      </c>
      <c r="G434" s="26" t="s">
        <v>2706</v>
      </c>
      <c r="L434" s="33"/>
    </row>
    <row r="435" spans="1:12" ht="15" customHeight="1">
      <c r="A435" s="33" t="s">
        <v>3275</v>
      </c>
      <c r="B435" s="33" t="s">
        <v>3276</v>
      </c>
      <c r="C435" s="25" t="s">
        <v>2390</v>
      </c>
      <c r="D435" s="25" t="s">
        <v>2392</v>
      </c>
      <c r="E435" s="35" t="s">
        <v>3277</v>
      </c>
      <c r="F435" s="35"/>
      <c r="G435" s="35"/>
      <c r="L435" s="33" t="s">
        <v>3275</v>
      </c>
    </row>
    <row r="436" spans="1:12" ht="15" customHeight="1">
      <c r="A436" s="33"/>
      <c r="B436" s="33"/>
      <c r="C436" s="25" t="s">
        <v>2391</v>
      </c>
      <c r="D436" s="25" t="s">
        <v>2393</v>
      </c>
      <c r="E436" s="35"/>
      <c r="F436" s="35"/>
      <c r="G436" s="35"/>
      <c r="L436" s="33"/>
    </row>
    <row r="437" spans="1:12" ht="15" customHeight="1">
      <c r="A437" s="33" t="s">
        <v>3278</v>
      </c>
      <c r="B437" s="33" t="s">
        <v>3279</v>
      </c>
      <c r="C437" s="25" t="s">
        <v>2318</v>
      </c>
      <c r="D437" s="25" t="s">
        <v>2320</v>
      </c>
      <c r="E437" s="35" t="s">
        <v>3280</v>
      </c>
      <c r="F437" s="35"/>
      <c r="G437" s="35"/>
      <c r="L437" s="33" t="s">
        <v>3278</v>
      </c>
    </row>
    <row r="438" spans="1:12" ht="15" customHeight="1">
      <c r="A438" s="33"/>
      <c r="B438" s="33"/>
      <c r="C438" s="25" t="s">
        <v>2319</v>
      </c>
      <c r="D438" s="25" t="s">
        <v>2321</v>
      </c>
      <c r="E438" s="35"/>
      <c r="F438" s="35"/>
      <c r="G438" s="35"/>
      <c r="L438" s="33"/>
    </row>
    <row r="439" spans="1:12" ht="15" customHeight="1">
      <c r="A439" s="33" t="s">
        <v>3281</v>
      </c>
      <c r="B439" s="33" t="s">
        <v>3282</v>
      </c>
      <c r="C439" s="25" t="s">
        <v>2318</v>
      </c>
      <c r="D439" s="25" t="s">
        <v>2320</v>
      </c>
      <c r="E439" s="35" t="s">
        <v>3283</v>
      </c>
      <c r="F439" s="35"/>
      <c r="G439" s="35"/>
      <c r="L439" s="33" t="s">
        <v>3281</v>
      </c>
    </row>
    <row r="440" spans="1:12" ht="15" customHeight="1">
      <c r="A440" s="33"/>
      <c r="B440" s="33"/>
      <c r="C440" s="25" t="s">
        <v>2319</v>
      </c>
      <c r="D440" s="25" t="s">
        <v>2321</v>
      </c>
      <c r="E440" s="35"/>
      <c r="F440" s="35"/>
      <c r="G440" s="35"/>
      <c r="L440" s="33"/>
    </row>
    <row r="441" spans="1:12" ht="15" customHeight="1">
      <c r="A441" s="33" t="s">
        <v>3284</v>
      </c>
      <c r="B441" s="33" t="s">
        <v>3285</v>
      </c>
      <c r="C441" s="25" t="s">
        <v>3286</v>
      </c>
      <c r="D441" s="25" t="s">
        <v>3288</v>
      </c>
      <c r="E441" s="35"/>
      <c r="F441" s="35"/>
      <c r="G441" s="35"/>
      <c r="L441" s="33" t="s">
        <v>3284</v>
      </c>
    </row>
    <row r="442" spans="1:12" ht="15" customHeight="1">
      <c r="A442" s="33"/>
      <c r="B442" s="33"/>
      <c r="C442" s="25" t="s">
        <v>3287</v>
      </c>
      <c r="D442" s="25" t="s">
        <v>3289</v>
      </c>
      <c r="E442" s="35"/>
      <c r="F442" s="35"/>
      <c r="G442" s="35"/>
      <c r="L442" s="33"/>
    </row>
    <row r="443" spans="1:12" ht="15" customHeight="1">
      <c r="A443" s="33" t="s">
        <v>3290</v>
      </c>
      <c r="B443" s="33" t="s">
        <v>3276</v>
      </c>
      <c r="C443" s="25" t="s">
        <v>2318</v>
      </c>
      <c r="D443" s="25" t="s">
        <v>2320</v>
      </c>
      <c r="E443" s="35" t="s">
        <v>3291</v>
      </c>
      <c r="F443" s="35"/>
      <c r="G443" s="35"/>
      <c r="L443" s="33" t="s">
        <v>3290</v>
      </c>
    </row>
    <row r="444" spans="1:12" ht="15" customHeight="1">
      <c r="A444" s="33"/>
      <c r="B444" s="33"/>
      <c r="C444" s="25" t="s">
        <v>2319</v>
      </c>
      <c r="D444" s="25" t="s">
        <v>2321</v>
      </c>
      <c r="E444" s="35"/>
      <c r="F444" s="35"/>
      <c r="G444" s="35"/>
      <c r="L444" s="33"/>
    </row>
    <row r="445" spans="1:12" ht="15" customHeight="1">
      <c r="A445" s="33" t="s">
        <v>3292</v>
      </c>
      <c r="B445" s="33" t="s">
        <v>3293</v>
      </c>
      <c r="C445" s="25" t="s">
        <v>2756</v>
      </c>
      <c r="D445" s="25" t="s">
        <v>2758</v>
      </c>
      <c r="E445" s="35" t="s">
        <v>3294</v>
      </c>
      <c r="F445" s="35"/>
      <c r="G445" s="35"/>
      <c r="L445" s="33" t="s">
        <v>3292</v>
      </c>
    </row>
    <row r="446" spans="1:12" ht="15" customHeight="1">
      <c r="A446" s="33"/>
      <c r="B446" s="33"/>
      <c r="C446" s="25" t="s">
        <v>2757</v>
      </c>
      <c r="D446" s="25" t="s">
        <v>2759</v>
      </c>
      <c r="E446" s="35"/>
      <c r="F446" s="35"/>
      <c r="G446" s="35"/>
      <c r="L446" s="33"/>
    </row>
    <row r="447" spans="1:12" ht="15" customHeight="1">
      <c r="A447" s="33" t="s">
        <v>3295</v>
      </c>
      <c r="B447" s="33" t="s">
        <v>3276</v>
      </c>
      <c r="C447" s="25" t="s">
        <v>2318</v>
      </c>
      <c r="D447" s="25" t="s">
        <v>2320</v>
      </c>
      <c r="E447" s="35" t="s">
        <v>3296</v>
      </c>
      <c r="F447" s="35"/>
      <c r="G447" s="35"/>
      <c r="L447" s="33" t="s">
        <v>3295</v>
      </c>
    </row>
    <row r="448" spans="1:12" ht="15" customHeight="1">
      <c r="A448" s="33"/>
      <c r="B448" s="33"/>
      <c r="C448" s="25" t="s">
        <v>2319</v>
      </c>
      <c r="D448" s="25" t="s">
        <v>2321</v>
      </c>
      <c r="E448" s="35"/>
      <c r="F448" s="35"/>
      <c r="G448" s="35"/>
      <c r="L448" s="33"/>
    </row>
    <row r="449" spans="1:12" ht="15" customHeight="1">
      <c r="A449" s="33" t="s">
        <v>3297</v>
      </c>
      <c r="B449" s="33" t="s">
        <v>3298</v>
      </c>
      <c r="C449" s="25" t="s">
        <v>2866</v>
      </c>
      <c r="D449" s="25" t="s">
        <v>2868</v>
      </c>
      <c r="E449" s="35" t="s">
        <v>3299</v>
      </c>
      <c r="F449" s="35"/>
      <c r="G449" s="35"/>
      <c r="L449" s="33" t="s">
        <v>3297</v>
      </c>
    </row>
    <row r="450" spans="1:12" ht="15" customHeight="1">
      <c r="A450" s="33"/>
      <c r="B450" s="33"/>
      <c r="C450" s="25" t="s">
        <v>2867</v>
      </c>
      <c r="D450" s="25" t="s">
        <v>2869</v>
      </c>
      <c r="E450" s="35"/>
      <c r="F450" s="35"/>
      <c r="G450" s="35"/>
      <c r="L450" s="33"/>
    </row>
    <row r="451" spans="1:12" ht="15" customHeight="1">
      <c r="A451" s="33" t="s">
        <v>3300</v>
      </c>
      <c r="B451" s="33" t="s">
        <v>3301</v>
      </c>
      <c r="C451" s="25" t="s">
        <v>3302</v>
      </c>
      <c r="D451" s="25" t="s">
        <v>3304</v>
      </c>
      <c r="E451" s="35"/>
      <c r="F451" s="35"/>
      <c r="G451" s="35"/>
      <c r="L451" s="33" t="s">
        <v>3300</v>
      </c>
    </row>
    <row r="452" spans="1:12" ht="15" customHeight="1">
      <c r="A452" s="33"/>
      <c r="B452" s="33"/>
      <c r="C452" s="25" t="s">
        <v>3303</v>
      </c>
      <c r="D452" s="25" t="s">
        <v>3305</v>
      </c>
      <c r="E452" s="35"/>
      <c r="F452" s="35"/>
      <c r="G452" s="35"/>
      <c r="L452" s="33"/>
    </row>
    <row r="453" spans="1:12" ht="15" customHeight="1">
      <c r="A453" s="33" t="s">
        <v>3306</v>
      </c>
      <c r="B453" s="33" t="s">
        <v>3301</v>
      </c>
      <c r="C453" s="25" t="s">
        <v>2665</v>
      </c>
      <c r="D453" s="25" t="s">
        <v>2667</v>
      </c>
      <c r="E453" s="35" t="s">
        <v>3307</v>
      </c>
      <c r="F453" s="35"/>
      <c r="G453" s="35"/>
      <c r="L453" s="33" t="s">
        <v>3306</v>
      </c>
    </row>
    <row r="454" spans="1:12" ht="15" customHeight="1">
      <c r="A454" s="33"/>
      <c r="B454" s="33"/>
      <c r="C454" s="25" t="s">
        <v>2666</v>
      </c>
      <c r="D454" s="25" t="s">
        <v>2668</v>
      </c>
      <c r="E454" s="35"/>
      <c r="F454" s="35"/>
      <c r="G454" s="35"/>
      <c r="L454" s="33"/>
    </row>
    <row r="455" spans="1:12" ht="15" customHeight="1">
      <c r="A455" s="33" t="s">
        <v>439</v>
      </c>
      <c r="B455" s="33" t="s">
        <v>3308</v>
      </c>
      <c r="C455" s="25" t="s">
        <v>3309</v>
      </c>
      <c r="D455" s="25" t="s">
        <v>3311</v>
      </c>
      <c r="E455" s="35"/>
      <c r="F455" s="35"/>
      <c r="G455" s="35"/>
      <c r="L455" s="33" t="s">
        <v>439</v>
      </c>
    </row>
    <row r="456" spans="1:12" ht="15" customHeight="1">
      <c r="A456" s="33"/>
      <c r="B456" s="33"/>
      <c r="C456" s="25" t="s">
        <v>3310</v>
      </c>
      <c r="D456" s="25" t="s">
        <v>3312</v>
      </c>
      <c r="E456" s="35"/>
      <c r="F456" s="35"/>
      <c r="G456" s="35"/>
      <c r="L456" s="33"/>
    </row>
    <row r="457" spans="1:12" ht="15" customHeight="1">
      <c r="A457" s="33" t="s">
        <v>3313</v>
      </c>
      <c r="B457" s="33" t="s">
        <v>3314</v>
      </c>
      <c r="C457" s="25" t="s">
        <v>2374</v>
      </c>
      <c r="D457" s="25" t="s">
        <v>2376</v>
      </c>
      <c r="E457" s="35" t="s">
        <v>3315</v>
      </c>
      <c r="F457" s="35"/>
      <c r="G457" s="35"/>
      <c r="L457" s="33" t="s">
        <v>3313</v>
      </c>
    </row>
    <row r="458" spans="1:12" ht="15" customHeight="1">
      <c r="A458" s="33"/>
      <c r="B458" s="33"/>
      <c r="C458" s="25" t="s">
        <v>2375</v>
      </c>
      <c r="D458" s="25" t="s">
        <v>2377</v>
      </c>
      <c r="E458" s="35"/>
      <c r="F458" s="35"/>
      <c r="G458" s="35"/>
      <c r="L458" s="33"/>
    </row>
    <row r="459" spans="1:12" ht="15" customHeight="1">
      <c r="A459" s="33" t="s">
        <v>3316</v>
      </c>
      <c r="B459" s="33" t="s">
        <v>3317</v>
      </c>
      <c r="C459" s="25" t="s">
        <v>2917</v>
      </c>
      <c r="D459" s="25" t="s">
        <v>2919</v>
      </c>
      <c r="E459" s="35" t="s">
        <v>3318</v>
      </c>
      <c r="F459" s="35"/>
      <c r="G459" s="35"/>
      <c r="L459" s="33" t="s">
        <v>3316</v>
      </c>
    </row>
    <row r="460" spans="1:12" ht="15" customHeight="1">
      <c r="A460" s="33"/>
      <c r="B460" s="33"/>
      <c r="C460" s="25" t="s">
        <v>2918</v>
      </c>
      <c r="D460" s="25" t="s">
        <v>2920</v>
      </c>
      <c r="E460" s="35"/>
      <c r="F460" s="35"/>
      <c r="G460" s="35"/>
      <c r="L460" s="33"/>
    </row>
    <row r="461" spans="1:12" ht="15" customHeight="1">
      <c r="A461" s="33" t="s">
        <v>3319</v>
      </c>
      <c r="B461" s="33" t="s">
        <v>3320</v>
      </c>
      <c r="C461" s="25" t="s">
        <v>2591</v>
      </c>
      <c r="D461" s="25" t="s">
        <v>2593</v>
      </c>
      <c r="E461" s="35" t="s">
        <v>3321</v>
      </c>
      <c r="F461" s="35"/>
      <c r="G461" s="35"/>
      <c r="L461" s="33" t="s">
        <v>3319</v>
      </c>
    </row>
    <row r="462" spans="1:12" ht="15" customHeight="1">
      <c r="A462" s="33"/>
      <c r="B462" s="33"/>
      <c r="C462" s="25" t="s">
        <v>2592</v>
      </c>
      <c r="D462" s="25" t="s">
        <v>2594</v>
      </c>
      <c r="E462" s="35"/>
      <c r="F462" s="35"/>
      <c r="G462" s="35"/>
      <c r="L462" s="33"/>
    </row>
    <row r="463" spans="1:12" ht="16">
      <c r="A463" s="33" t="s">
        <v>3322</v>
      </c>
      <c r="B463" s="33" t="s">
        <v>3323</v>
      </c>
      <c r="C463" s="25" t="s">
        <v>2433</v>
      </c>
      <c r="D463" s="25" t="s">
        <v>3324</v>
      </c>
      <c r="E463" s="28" t="s">
        <v>3326</v>
      </c>
      <c r="F463" s="26" t="s">
        <v>3327</v>
      </c>
      <c r="G463" s="28" t="s">
        <v>3328</v>
      </c>
      <c r="L463" s="33" t="s">
        <v>3322</v>
      </c>
    </row>
    <row r="464" spans="1:12" ht="16">
      <c r="A464" s="33"/>
      <c r="B464" s="33"/>
      <c r="C464" s="25" t="s">
        <v>2434</v>
      </c>
      <c r="D464" s="25" t="s">
        <v>3325</v>
      </c>
      <c r="E464" s="28" t="s">
        <v>3329</v>
      </c>
      <c r="L464" s="33"/>
    </row>
    <row r="465" spans="1:12" ht="15" customHeight="1">
      <c r="A465" s="33" t="s">
        <v>3330</v>
      </c>
      <c r="B465" s="33" t="s">
        <v>3331</v>
      </c>
      <c r="C465" s="25" t="s">
        <v>2591</v>
      </c>
      <c r="D465" s="25" t="s">
        <v>2593</v>
      </c>
      <c r="E465" s="35" t="s">
        <v>3332</v>
      </c>
      <c r="F465" s="35"/>
      <c r="G465" s="35"/>
      <c r="L465" s="33" t="s">
        <v>3330</v>
      </c>
    </row>
    <row r="466" spans="1:12" ht="15" customHeight="1">
      <c r="A466" s="33"/>
      <c r="B466" s="33"/>
      <c r="C466" s="25" t="s">
        <v>2592</v>
      </c>
      <c r="D466" s="25" t="s">
        <v>2594</v>
      </c>
      <c r="E466" s="35"/>
      <c r="F466" s="35"/>
      <c r="G466" s="35"/>
      <c r="L466" s="33"/>
    </row>
    <row r="467" spans="1:12" ht="15" customHeight="1">
      <c r="A467" s="33" t="s">
        <v>3333</v>
      </c>
      <c r="B467" s="33" t="s">
        <v>3334</v>
      </c>
      <c r="C467" s="25" t="s">
        <v>3020</v>
      </c>
      <c r="D467" s="25" t="s">
        <v>3022</v>
      </c>
      <c r="E467" s="35"/>
      <c r="F467" s="35"/>
      <c r="G467" s="35"/>
      <c r="L467" s="33" t="s">
        <v>3333</v>
      </c>
    </row>
    <row r="468" spans="1:12" ht="15" customHeight="1">
      <c r="A468" s="33"/>
      <c r="B468" s="33"/>
      <c r="C468" s="25" t="s">
        <v>3021</v>
      </c>
      <c r="D468" s="25" t="s">
        <v>3023</v>
      </c>
      <c r="E468" s="35"/>
      <c r="F468" s="35"/>
      <c r="G468" s="35"/>
      <c r="L468" s="33"/>
    </row>
    <row r="469" spans="1:12" ht="15" customHeight="1">
      <c r="A469" s="33" t="s">
        <v>3335</v>
      </c>
      <c r="B469" s="33" t="s">
        <v>3336</v>
      </c>
      <c r="C469" s="25" t="s">
        <v>3337</v>
      </c>
      <c r="D469" s="25" t="s">
        <v>3339</v>
      </c>
      <c r="E469" s="35"/>
      <c r="F469" s="35"/>
      <c r="G469" s="35"/>
      <c r="L469" s="33" t="s">
        <v>3335</v>
      </c>
    </row>
    <row r="470" spans="1:12" ht="15" customHeight="1">
      <c r="A470" s="33"/>
      <c r="B470" s="33"/>
      <c r="C470" s="25" t="s">
        <v>3338</v>
      </c>
      <c r="D470" s="25" t="s">
        <v>3340</v>
      </c>
      <c r="E470" s="35"/>
      <c r="F470" s="35"/>
      <c r="G470" s="35"/>
      <c r="L470" s="33"/>
    </row>
    <row r="471" spans="1:12" ht="15" customHeight="1">
      <c r="A471" s="33" t="s">
        <v>3341</v>
      </c>
      <c r="B471" s="33" t="s">
        <v>3342</v>
      </c>
      <c r="C471" s="25" t="s">
        <v>3343</v>
      </c>
      <c r="D471" s="25" t="s">
        <v>3345</v>
      </c>
      <c r="E471" s="35"/>
      <c r="F471" s="35"/>
      <c r="G471" s="35"/>
      <c r="L471" s="33" t="s">
        <v>3341</v>
      </c>
    </row>
    <row r="472" spans="1:12" ht="15" customHeight="1">
      <c r="A472" s="33"/>
      <c r="B472" s="33"/>
      <c r="C472" s="25" t="s">
        <v>3344</v>
      </c>
      <c r="D472" s="25" t="s">
        <v>3346</v>
      </c>
      <c r="E472" s="35"/>
      <c r="F472" s="35"/>
      <c r="G472" s="35"/>
      <c r="L472" s="33"/>
    </row>
    <row r="473" spans="1:12" ht="15" customHeight="1">
      <c r="A473" s="33" t="s">
        <v>3347</v>
      </c>
      <c r="B473" s="33" t="s">
        <v>3348</v>
      </c>
      <c r="C473" s="25" t="s">
        <v>3349</v>
      </c>
      <c r="D473" s="25" t="s">
        <v>3351</v>
      </c>
      <c r="E473" s="35"/>
      <c r="F473" s="35"/>
      <c r="G473" s="35"/>
      <c r="L473" s="33" t="s">
        <v>3347</v>
      </c>
    </row>
    <row r="474" spans="1:12" ht="15" customHeight="1">
      <c r="A474" s="33"/>
      <c r="B474" s="33"/>
      <c r="C474" s="25" t="s">
        <v>3350</v>
      </c>
      <c r="D474" s="25" t="s">
        <v>3352</v>
      </c>
      <c r="E474" s="35"/>
      <c r="F474" s="35"/>
      <c r="G474" s="35"/>
      <c r="L474" s="33"/>
    </row>
    <row r="475" spans="1:12" ht="15" customHeight="1">
      <c r="A475" s="33" t="s">
        <v>355</v>
      </c>
      <c r="B475" s="33" t="s">
        <v>3353</v>
      </c>
      <c r="C475" s="25" t="s">
        <v>3354</v>
      </c>
      <c r="D475" s="25" t="s">
        <v>3356</v>
      </c>
      <c r="E475" s="35"/>
      <c r="F475" s="35"/>
      <c r="G475" s="35"/>
      <c r="L475" s="33" t="s">
        <v>355</v>
      </c>
    </row>
    <row r="476" spans="1:12" ht="15" customHeight="1">
      <c r="A476" s="33"/>
      <c r="B476" s="33"/>
      <c r="C476" s="25" t="s">
        <v>3355</v>
      </c>
      <c r="D476" s="25" t="s">
        <v>3357</v>
      </c>
      <c r="E476" s="35"/>
      <c r="F476" s="35"/>
      <c r="G476" s="35"/>
      <c r="L476" s="33"/>
    </row>
    <row r="477" spans="1:12" ht="16" customHeight="1">
      <c r="A477" s="34" t="s">
        <v>6227</v>
      </c>
      <c r="B477" s="33" t="s">
        <v>3353</v>
      </c>
      <c r="C477" s="25" t="s">
        <v>3221</v>
      </c>
      <c r="D477" s="25" t="s">
        <v>3223</v>
      </c>
      <c r="E477" s="35" t="s">
        <v>3219</v>
      </c>
      <c r="F477" s="35"/>
      <c r="G477" s="35"/>
      <c r="L477" s="34" t="s">
        <v>6227</v>
      </c>
    </row>
    <row r="478" spans="1:12">
      <c r="A478" s="34"/>
      <c r="B478" s="33"/>
      <c r="C478" s="25" t="s">
        <v>3222</v>
      </c>
      <c r="D478" s="25" t="s">
        <v>3224</v>
      </c>
      <c r="E478" s="35"/>
      <c r="F478" s="35"/>
      <c r="G478" s="35"/>
      <c r="L478" s="34"/>
    </row>
    <row r="479" spans="1:12" ht="16">
      <c r="A479" s="33" t="s">
        <v>297</v>
      </c>
      <c r="B479" s="33" t="s">
        <v>3358</v>
      </c>
      <c r="C479" s="25" t="s">
        <v>2467</v>
      </c>
      <c r="D479" s="25" t="s">
        <v>2469</v>
      </c>
      <c r="E479" s="26" t="s">
        <v>3359</v>
      </c>
      <c r="F479" s="27" t="s">
        <v>2472</v>
      </c>
      <c r="G479" s="28" t="s">
        <v>3360</v>
      </c>
      <c r="L479" s="33" t="s">
        <v>297</v>
      </c>
    </row>
    <row r="480" spans="1:12" ht="16">
      <c r="A480" s="33"/>
      <c r="B480" s="33"/>
      <c r="C480" s="25" t="s">
        <v>2468</v>
      </c>
      <c r="D480" s="25" t="s">
        <v>2470</v>
      </c>
      <c r="E480" s="28" t="s">
        <v>3361</v>
      </c>
      <c r="L480" s="33"/>
    </row>
    <row r="481" spans="1:12" ht="16" customHeight="1">
      <c r="A481" s="34" t="s">
        <v>6228</v>
      </c>
      <c r="B481" s="33" t="s">
        <v>3362</v>
      </c>
      <c r="C481" s="25" t="s">
        <v>2762</v>
      </c>
      <c r="D481" s="25" t="s">
        <v>2764</v>
      </c>
      <c r="E481" s="35" t="s">
        <v>3363</v>
      </c>
      <c r="F481" s="35"/>
      <c r="G481" s="35"/>
      <c r="L481" s="34" t="s">
        <v>6228</v>
      </c>
    </row>
    <row r="482" spans="1:12">
      <c r="A482" s="34"/>
      <c r="B482" s="33"/>
      <c r="C482" s="25" t="s">
        <v>2763</v>
      </c>
      <c r="D482" s="25" t="s">
        <v>2765</v>
      </c>
      <c r="E482" s="35"/>
      <c r="F482" s="35"/>
      <c r="G482" s="35"/>
      <c r="L482" s="34"/>
    </row>
    <row r="483" spans="1:12" ht="15" customHeight="1">
      <c r="A483" s="33" t="s">
        <v>3364</v>
      </c>
      <c r="B483" s="33" t="s">
        <v>3365</v>
      </c>
      <c r="C483" s="25" t="s">
        <v>2454</v>
      </c>
      <c r="D483" s="25" t="s">
        <v>2456</v>
      </c>
      <c r="E483" s="33" t="s">
        <v>3366</v>
      </c>
      <c r="F483" s="33"/>
      <c r="G483" s="33"/>
      <c r="L483" s="33" t="s">
        <v>3364</v>
      </c>
    </row>
    <row r="484" spans="1:12" ht="15" customHeight="1">
      <c r="A484" s="33"/>
      <c r="B484" s="33"/>
      <c r="C484" s="25" t="s">
        <v>2455</v>
      </c>
      <c r="D484" s="25" t="s">
        <v>2457</v>
      </c>
      <c r="E484" s="33"/>
      <c r="F484" s="33"/>
      <c r="G484" s="33"/>
      <c r="L484" s="33"/>
    </row>
    <row r="485" spans="1:12" ht="15" customHeight="1">
      <c r="A485" s="33" t="s">
        <v>3367</v>
      </c>
      <c r="B485" s="33" t="s">
        <v>3368</v>
      </c>
      <c r="C485" s="25" t="s">
        <v>3369</v>
      </c>
      <c r="D485" s="25" t="s">
        <v>3371</v>
      </c>
      <c r="E485" s="35"/>
      <c r="F485" s="35"/>
      <c r="G485" s="35"/>
      <c r="L485" s="33" t="s">
        <v>3367</v>
      </c>
    </row>
    <row r="486" spans="1:12" ht="15" customHeight="1">
      <c r="A486" s="33"/>
      <c r="B486" s="33"/>
      <c r="C486" s="25" t="s">
        <v>3370</v>
      </c>
      <c r="D486" s="25" t="s">
        <v>3372</v>
      </c>
      <c r="E486" s="35"/>
      <c r="F486" s="35"/>
      <c r="G486" s="35"/>
      <c r="L486" s="33"/>
    </row>
    <row r="487" spans="1:12" ht="15" customHeight="1">
      <c r="A487" s="33" t="s">
        <v>3373</v>
      </c>
      <c r="B487" s="33" t="s">
        <v>2993</v>
      </c>
      <c r="C487" s="25" t="s">
        <v>3203</v>
      </c>
      <c r="D487" s="25" t="s">
        <v>3205</v>
      </c>
      <c r="E487" s="35"/>
      <c r="F487" s="35"/>
      <c r="G487" s="35"/>
      <c r="L487" s="33" t="s">
        <v>3373</v>
      </c>
    </row>
    <row r="488" spans="1:12" ht="15" customHeight="1">
      <c r="A488" s="33"/>
      <c r="B488" s="33"/>
      <c r="C488" s="25" t="s">
        <v>3204</v>
      </c>
      <c r="D488" s="25" t="s">
        <v>3206</v>
      </c>
      <c r="E488" s="35"/>
      <c r="F488" s="35"/>
      <c r="G488" s="35"/>
      <c r="L488" s="33"/>
    </row>
    <row r="489" spans="1:12" ht="15" customHeight="1">
      <c r="A489" s="33" t="s">
        <v>3374</v>
      </c>
      <c r="B489" s="33" t="s">
        <v>3375</v>
      </c>
      <c r="C489" s="25" t="s">
        <v>3072</v>
      </c>
      <c r="D489" s="25" t="s">
        <v>3079</v>
      </c>
      <c r="E489" s="35"/>
      <c r="F489" s="35"/>
      <c r="G489" s="35"/>
      <c r="L489" s="33" t="s">
        <v>3374</v>
      </c>
    </row>
    <row r="490" spans="1:12" ht="15" customHeight="1">
      <c r="A490" s="33"/>
      <c r="B490" s="33"/>
      <c r="C490" s="25" t="s">
        <v>3073</v>
      </c>
      <c r="D490" s="25" t="s">
        <v>3080</v>
      </c>
      <c r="E490" s="35"/>
      <c r="F490" s="35"/>
      <c r="G490" s="35"/>
      <c r="L490" s="33"/>
    </row>
    <row r="491" spans="1:12" ht="15" customHeight="1">
      <c r="A491" s="33" t="s">
        <v>3376</v>
      </c>
      <c r="B491" s="33" t="s">
        <v>3377</v>
      </c>
      <c r="C491" s="25" t="s">
        <v>3378</v>
      </c>
      <c r="D491" s="25" t="s">
        <v>3380</v>
      </c>
      <c r="E491" s="35"/>
      <c r="F491" s="35"/>
      <c r="G491" s="35"/>
      <c r="L491" s="33" t="s">
        <v>3376</v>
      </c>
    </row>
    <row r="492" spans="1:12" ht="15" customHeight="1">
      <c r="A492" s="33"/>
      <c r="B492" s="33"/>
      <c r="C492" s="25" t="s">
        <v>3379</v>
      </c>
      <c r="D492" s="25" t="s">
        <v>3381</v>
      </c>
      <c r="E492" s="35"/>
      <c r="F492" s="35"/>
      <c r="G492" s="35"/>
      <c r="L492" s="33"/>
    </row>
    <row r="493" spans="1:12" ht="15" customHeight="1">
      <c r="A493" s="33" t="s">
        <v>475</v>
      </c>
      <c r="B493" s="33" t="s">
        <v>3377</v>
      </c>
      <c r="C493" s="25" t="s">
        <v>3382</v>
      </c>
      <c r="D493" s="25" t="s">
        <v>3384</v>
      </c>
      <c r="E493" s="35"/>
      <c r="F493" s="35"/>
      <c r="G493" s="35"/>
      <c r="L493" s="33" t="s">
        <v>475</v>
      </c>
    </row>
    <row r="494" spans="1:12" ht="15" customHeight="1">
      <c r="A494" s="33"/>
      <c r="B494" s="33"/>
      <c r="C494" s="25" t="s">
        <v>3383</v>
      </c>
      <c r="D494" s="25" t="s">
        <v>3385</v>
      </c>
      <c r="E494" s="35"/>
      <c r="F494" s="35"/>
      <c r="G494" s="35"/>
      <c r="L494" s="33"/>
    </row>
    <row r="495" spans="1:12" ht="15" customHeight="1">
      <c r="A495" s="33" t="s">
        <v>3386</v>
      </c>
      <c r="B495" s="33" t="s">
        <v>3387</v>
      </c>
      <c r="C495" s="25" t="s">
        <v>2821</v>
      </c>
      <c r="D495" s="25" t="s">
        <v>2823</v>
      </c>
      <c r="E495" s="35" t="s">
        <v>3388</v>
      </c>
      <c r="F495" s="35"/>
      <c r="G495" s="35"/>
      <c r="L495" s="33" t="s">
        <v>3386</v>
      </c>
    </row>
    <row r="496" spans="1:12" ht="15" customHeight="1">
      <c r="A496" s="33"/>
      <c r="B496" s="33"/>
      <c r="C496" s="25" t="s">
        <v>2822</v>
      </c>
      <c r="D496" s="25" t="s">
        <v>2824</v>
      </c>
      <c r="E496" s="35"/>
      <c r="F496" s="35"/>
      <c r="G496" s="35"/>
      <c r="L496" s="33"/>
    </row>
    <row r="497" spans="1:12" ht="15" customHeight="1">
      <c r="A497" s="33" t="s">
        <v>3389</v>
      </c>
      <c r="B497" s="33" t="s">
        <v>3390</v>
      </c>
      <c r="C497" s="25" t="s">
        <v>2563</v>
      </c>
      <c r="D497" s="25" t="s">
        <v>2565</v>
      </c>
      <c r="E497" s="36" t="s">
        <v>3391</v>
      </c>
      <c r="F497" s="36"/>
      <c r="G497" s="36"/>
      <c r="L497" s="33" t="s">
        <v>3389</v>
      </c>
    </row>
    <row r="498" spans="1:12" ht="15" customHeight="1">
      <c r="A498" s="33"/>
      <c r="B498" s="33"/>
      <c r="C498" s="25" t="s">
        <v>2564</v>
      </c>
      <c r="D498" s="25" t="s">
        <v>2566</v>
      </c>
      <c r="E498" s="36"/>
      <c r="F498" s="36"/>
      <c r="G498" s="36"/>
      <c r="L498" s="33"/>
    </row>
    <row r="499" spans="1:12" ht="15" customHeight="1">
      <c r="A499" s="33" t="s">
        <v>3392</v>
      </c>
      <c r="B499" s="33" t="s">
        <v>3393</v>
      </c>
      <c r="C499" s="25" t="s">
        <v>3013</v>
      </c>
      <c r="D499" s="25" t="s">
        <v>3015</v>
      </c>
      <c r="E499" s="35"/>
      <c r="F499" s="35"/>
      <c r="G499" s="35"/>
      <c r="L499" s="33" t="s">
        <v>3392</v>
      </c>
    </row>
    <row r="500" spans="1:12" ht="15" customHeight="1">
      <c r="A500" s="33"/>
      <c r="B500" s="33"/>
      <c r="C500" s="25" t="s">
        <v>3014</v>
      </c>
      <c r="D500" s="25" t="s">
        <v>3016</v>
      </c>
      <c r="E500" s="35"/>
      <c r="F500" s="35"/>
      <c r="G500" s="35"/>
      <c r="L500" s="33"/>
    </row>
    <row r="501" spans="1:12" ht="15" customHeight="1">
      <c r="A501" s="33" t="s">
        <v>315</v>
      </c>
      <c r="B501" s="33" t="s">
        <v>3394</v>
      </c>
      <c r="C501" s="25" t="s">
        <v>3395</v>
      </c>
      <c r="D501" s="25" t="s">
        <v>3397</v>
      </c>
      <c r="E501" s="35"/>
      <c r="F501" s="35"/>
      <c r="G501" s="35"/>
      <c r="L501" s="33" t="s">
        <v>315</v>
      </c>
    </row>
    <row r="502" spans="1:12" ht="15" customHeight="1">
      <c r="A502" s="33"/>
      <c r="B502" s="33"/>
      <c r="C502" s="25" t="s">
        <v>3396</v>
      </c>
      <c r="D502" s="25" t="s">
        <v>3398</v>
      </c>
      <c r="E502" s="35"/>
      <c r="F502" s="35"/>
      <c r="G502" s="35"/>
      <c r="L502" s="33"/>
    </row>
    <row r="503" spans="1:12" ht="15" customHeight="1">
      <c r="A503" s="33" t="s">
        <v>3399</v>
      </c>
      <c r="B503" s="33" t="s">
        <v>3400</v>
      </c>
      <c r="C503" s="25" t="s">
        <v>2514</v>
      </c>
      <c r="D503" s="25" t="s">
        <v>2516</v>
      </c>
      <c r="E503" s="35" t="s">
        <v>3401</v>
      </c>
      <c r="F503" s="35"/>
      <c r="G503" s="35"/>
      <c r="L503" s="33" t="s">
        <v>3399</v>
      </c>
    </row>
    <row r="504" spans="1:12" ht="15" customHeight="1">
      <c r="A504" s="33"/>
      <c r="B504" s="33"/>
      <c r="C504" s="25" t="s">
        <v>2515</v>
      </c>
      <c r="D504" s="25" t="s">
        <v>2517</v>
      </c>
      <c r="E504" s="35"/>
      <c r="F504" s="35"/>
      <c r="G504" s="35"/>
      <c r="L504" s="33"/>
    </row>
    <row r="505" spans="1:12" ht="15" customHeight="1">
      <c r="A505" s="33" t="s">
        <v>3402</v>
      </c>
      <c r="B505" s="33" t="s">
        <v>3403</v>
      </c>
      <c r="C505" s="25" t="s">
        <v>2385</v>
      </c>
      <c r="D505" s="25" t="s">
        <v>2387</v>
      </c>
      <c r="E505" s="35" t="s">
        <v>3404</v>
      </c>
      <c r="F505" s="35"/>
      <c r="G505" s="35"/>
      <c r="L505" s="33" t="s">
        <v>3402</v>
      </c>
    </row>
    <row r="506" spans="1:12" ht="15" customHeight="1">
      <c r="A506" s="33"/>
      <c r="B506" s="33"/>
      <c r="C506" s="25" t="s">
        <v>2386</v>
      </c>
      <c r="D506" s="25" t="s">
        <v>2388</v>
      </c>
      <c r="E506" s="35"/>
      <c r="F506" s="35"/>
      <c r="G506" s="35"/>
      <c r="L506" s="33"/>
    </row>
    <row r="507" spans="1:12" ht="15" customHeight="1">
      <c r="A507" s="33" t="s">
        <v>3405</v>
      </c>
      <c r="B507" s="33" t="s">
        <v>3406</v>
      </c>
      <c r="C507" s="25" t="s">
        <v>3309</v>
      </c>
      <c r="D507" s="25" t="s">
        <v>3311</v>
      </c>
      <c r="E507" s="35"/>
      <c r="F507" s="35"/>
      <c r="G507" s="35"/>
      <c r="L507" s="33" t="s">
        <v>3405</v>
      </c>
    </row>
    <row r="508" spans="1:12" ht="15" customHeight="1">
      <c r="A508" s="33"/>
      <c r="B508" s="33"/>
      <c r="C508" s="25" t="s">
        <v>3310</v>
      </c>
      <c r="D508" s="25" t="s">
        <v>3312</v>
      </c>
      <c r="E508" s="35"/>
      <c r="F508" s="35"/>
      <c r="G508" s="35"/>
      <c r="L508" s="33"/>
    </row>
    <row r="509" spans="1:12" ht="16" customHeight="1">
      <c r="A509" s="34" t="s">
        <v>6229</v>
      </c>
      <c r="B509" s="33" t="s">
        <v>3377</v>
      </c>
      <c r="C509" s="25" t="s">
        <v>3072</v>
      </c>
      <c r="D509" s="25" t="s">
        <v>3079</v>
      </c>
      <c r="E509" s="35"/>
      <c r="F509" s="35"/>
      <c r="G509" s="35"/>
      <c r="L509" s="34" t="s">
        <v>6229</v>
      </c>
    </row>
    <row r="510" spans="1:12">
      <c r="A510" s="34"/>
      <c r="B510" s="33"/>
      <c r="C510" s="25" t="s">
        <v>3073</v>
      </c>
      <c r="D510" s="25" t="s">
        <v>3080</v>
      </c>
      <c r="E510" s="35"/>
      <c r="F510" s="35"/>
      <c r="G510" s="35"/>
      <c r="L510" s="34"/>
    </row>
    <row r="511" spans="1:12" ht="15" customHeight="1">
      <c r="A511" s="33" t="s">
        <v>3407</v>
      </c>
      <c r="B511" s="33" t="s">
        <v>3377</v>
      </c>
      <c r="C511" s="25" t="s">
        <v>3408</v>
      </c>
      <c r="D511" s="25" t="s">
        <v>3410</v>
      </c>
      <c r="E511" s="35"/>
      <c r="F511" s="35"/>
      <c r="G511" s="35"/>
      <c r="L511" s="33" t="s">
        <v>3407</v>
      </c>
    </row>
    <row r="512" spans="1:12" ht="15" customHeight="1">
      <c r="A512" s="33"/>
      <c r="B512" s="33"/>
      <c r="C512" s="25" t="s">
        <v>3409</v>
      </c>
      <c r="D512" s="25" t="s">
        <v>3411</v>
      </c>
      <c r="E512" s="35"/>
      <c r="F512" s="35"/>
      <c r="G512" s="35"/>
      <c r="L512" s="33"/>
    </row>
    <row r="513" spans="1:12" ht="15" customHeight="1">
      <c r="A513" s="33" t="s">
        <v>3412</v>
      </c>
      <c r="B513" s="33" t="s">
        <v>3377</v>
      </c>
      <c r="C513" s="25" t="s">
        <v>3413</v>
      </c>
      <c r="D513" s="25" t="s">
        <v>3415</v>
      </c>
      <c r="E513" s="35"/>
      <c r="F513" s="35"/>
      <c r="G513" s="35"/>
      <c r="L513" s="33" t="s">
        <v>3412</v>
      </c>
    </row>
    <row r="514" spans="1:12" ht="15" customHeight="1">
      <c r="A514" s="33"/>
      <c r="B514" s="33"/>
      <c r="C514" s="25" t="s">
        <v>3414</v>
      </c>
      <c r="D514" s="25" t="s">
        <v>3416</v>
      </c>
      <c r="E514" s="35"/>
      <c r="F514" s="35"/>
      <c r="G514" s="35"/>
      <c r="L514" s="33"/>
    </row>
    <row r="515" spans="1:12" ht="15" customHeight="1">
      <c r="A515" s="33" t="s">
        <v>3417</v>
      </c>
      <c r="B515" s="33" t="s">
        <v>3418</v>
      </c>
      <c r="C515" s="25" t="s">
        <v>3395</v>
      </c>
      <c r="D515" s="25" t="s">
        <v>3397</v>
      </c>
      <c r="E515" s="35"/>
      <c r="F515" s="35"/>
      <c r="G515" s="35"/>
      <c r="L515" s="33" t="s">
        <v>3417</v>
      </c>
    </row>
    <row r="516" spans="1:12" ht="15" customHeight="1">
      <c r="A516" s="33"/>
      <c r="B516" s="33"/>
      <c r="C516" s="25" t="s">
        <v>3396</v>
      </c>
      <c r="D516" s="25" t="s">
        <v>3398</v>
      </c>
      <c r="E516" s="35"/>
      <c r="F516" s="35"/>
      <c r="G516" s="35"/>
      <c r="L516" s="33"/>
    </row>
    <row r="517" spans="1:12" ht="15" customHeight="1">
      <c r="A517" s="33" t="s">
        <v>347</v>
      </c>
      <c r="B517" s="33" t="s">
        <v>3419</v>
      </c>
      <c r="C517" s="25" t="s">
        <v>3122</v>
      </c>
      <c r="D517" s="25" t="s">
        <v>3124</v>
      </c>
      <c r="E517" s="35"/>
      <c r="F517" s="35"/>
      <c r="G517" s="35"/>
      <c r="L517" s="33" t="s">
        <v>347</v>
      </c>
    </row>
    <row r="518" spans="1:12" ht="15" customHeight="1">
      <c r="A518" s="33"/>
      <c r="B518" s="33"/>
      <c r="C518" s="25" t="s">
        <v>3123</v>
      </c>
      <c r="D518" s="25" t="s">
        <v>3125</v>
      </c>
      <c r="E518" s="35"/>
      <c r="F518" s="35"/>
      <c r="G518" s="35"/>
      <c r="L518" s="33"/>
    </row>
    <row r="519" spans="1:12" ht="16" customHeight="1">
      <c r="A519" s="34" t="s">
        <v>6230</v>
      </c>
      <c r="B519" s="33" t="s">
        <v>3420</v>
      </c>
      <c r="C519" s="25" t="s">
        <v>3421</v>
      </c>
      <c r="D519" s="25" t="s">
        <v>3423</v>
      </c>
      <c r="E519" s="35" t="s">
        <v>2328</v>
      </c>
      <c r="F519" s="35"/>
      <c r="G519" s="35"/>
      <c r="L519" s="34" t="s">
        <v>6230</v>
      </c>
    </row>
    <row r="520" spans="1:12">
      <c r="A520" s="34"/>
      <c r="B520" s="33"/>
      <c r="C520" s="25" t="s">
        <v>3422</v>
      </c>
      <c r="D520" s="25" t="s">
        <v>3424</v>
      </c>
      <c r="E520" s="35"/>
      <c r="F520" s="35"/>
      <c r="G520" s="35"/>
      <c r="L520" s="34"/>
    </row>
    <row r="521" spans="1:12" ht="15" customHeight="1">
      <c r="A521" s="33" t="s">
        <v>3425</v>
      </c>
      <c r="B521" s="33" t="s">
        <v>3377</v>
      </c>
      <c r="C521" s="25" t="s">
        <v>3426</v>
      </c>
      <c r="D521" s="25" t="s">
        <v>3428</v>
      </c>
      <c r="E521" s="35"/>
      <c r="F521" s="35"/>
      <c r="G521" s="35"/>
      <c r="L521" s="33" t="s">
        <v>3425</v>
      </c>
    </row>
    <row r="522" spans="1:12" ht="15" customHeight="1">
      <c r="A522" s="33"/>
      <c r="B522" s="33"/>
      <c r="C522" s="25" t="s">
        <v>3427</v>
      </c>
      <c r="D522" s="25" t="s">
        <v>3429</v>
      </c>
      <c r="E522" s="35"/>
      <c r="F522" s="35"/>
      <c r="G522" s="35"/>
      <c r="L522" s="33"/>
    </row>
    <row r="523" spans="1:12" ht="15" customHeight="1">
      <c r="A523" s="33" t="s">
        <v>10</v>
      </c>
      <c r="B523" s="33" t="s">
        <v>3430</v>
      </c>
      <c r="C523" s="25" t="s">
        <v>3286</v>
      </c>
      <c r="D523" s="25" t="s">
        <v>3288</v>
      </c>
      <c r="E523" s="35" t="s">
        <v>3431</v>
      </c>
      <c r="F523" s="35"/>
      <c r="G523" s="35"/>
      <c r="L523" s="33" t="s">
        <v>10</v>
      </c>
    </row>
    <row r="524" spans="1:12" ht="15" customHeight="1">
      <c r="A524" s="33"/>
      <c r="B524" s="33"/>
      <c r="C524" s="25" t="s">
        <v>3287</v>
      </c>
      <c r="D524" s="25" t="s">
        <v>3289</v>
      </c>
      <c r="E524" s="35"/>
      <c r="F524" s="35"/>
      <c r="G524" s="35"/>
      <c r="L524" s="33"/>
    </row>
    <row r="525" spans="1:12" ht="15" customHeight="1">
      <c r="A525" s="33" t="s">
        <v>3432</v>
      </c>
      <c r="B525" s="33" t="s">
        <v>3433</v>
      </c>
      <c r="C525" s="25" t="s">
        <v>2318</v>
      </c>
      <c r="D525" s="25" t="s">
        <v>2320</v>
      </c>
      <c r="E525" s="35" t="s">
        <v>3434</v>
      </c>
      <c r="F525" s="35"/>
      <c r="G525" s="35"/>
      <c r="L525" s="33" t="s">
        <v>3432</v>
      </c>
    </row>
    <row r="526" spans="1:12" ht="15" customHeight="1">
      <c r="A526" s="33"/>
      <c r="B526" s="33"/>
      <c r="C526" s="25" t="s">
        <v>2319</v>
      </c>
      <c r="D526" s="25" t="s">
        <v>2321</v>
      </c>
      <c r="E526" s="35"/>
      <c r="F526" s="35"/>
      <c r="G526" s="35"/>
      <c r="L526" s="33"/>
    </row>
    <row r="527" spans="1:12" ht="15" customHeight="1">
      <c r="A527" s="33" t="s">
        <v>534</v>
      </c>
      <c r="B527" s="33" t="s">
        <v>3435</v>
      </c>
      <c r="C527" s="25" t="s">
        <v>3436</v>
      </c>
      <c r="D527" s="25" t="s">
        <v>3438</v>
      </c>
      <c r="E527" s="35"/>
      <c r="F527" s="35"/>
      <c r="G527" s="35"/>
      <c r="L527" s="33" t="s">
        <v>534</v>
      </c>
    </row>
    <row r="528" spans="1:12" ht="15" customHeight="1">
      <c r="A528" s="33"/>
      <c r="B528" s="33"/>
      <c r="C528" s="25" t="s">
        <v>3437</v>
      </c>
      <c r="D528" s="25" t="s">
        <v>3439</v>
      </c>
      <c r="E528" s="35"/>
      <c r="F528" s="35"/>
      <c r="G528" s="35"/>
      <c r="L528" s="33"/>
    </row>
    <row r="529" spans="1:12" ht="15" customHeight="1">
      <c r="A529" s="33" t="s">
        <v>523</v>
      </c>
      <c r="B529" s="33" t="s">
        <v>3440</v>
      </c>
      <c r="C529" s="25" t="s">
        <v>3441</v>
      </c>
      <c r="D529" s="25" t="s">
        <v>3443</v>
      </c>
      <c r="E529" s="35"/>
      <c r="F529" s="35"/>
      <c r="G529" s="35"/>
      <c r="L529" s="33" t="s">
        <v>523</v>
      </c>
    </row>
    <row r="530" spans="1:12" ht="15" customHeight="1">
      <c r="A530" s="33"/>
      <c r="B530" s="33"/>
      <c r="C530" s="25" t="s">
        <v>3442</v>
      </c>
      <c r="D530" s="25" t="s">
        <v>3444</v>
      </c>
      <c r="E530" s="35"/>
      <c r="F530" s="35"/>
      <c r="G530" s="35"/>
      <c r="L530" s="33"/>
    </row>
    <row r="531" spans="1:12" ht="16" customHeight="1">
      <c r="A531" s="34" t="s">
        <v>6231</v>
      </c>
      <c r="B531" s="33" t="s">
        <v>3445</v>
      </c>
      <c r="C531" s="25" t="s">
        <v>2549</v>
      </c>
      <c r="D531" s="25" t="s">
        <v>2551</v>
      </c>
      <c r="E531" s="35" t="s">
        <v>3446</v>
      </c>
      <c r="F531" s="35"/>
      <c r="G531" s="35"/>
      <c r="L531" s="34" t="s">
        <v>6231</v>
      </c>
    </row>
    <row r="532" spans="1:12">
      <c r="A532" s="34"/>
      <c r="B532" s="33"/>
      <c r="C532" s="25" t="s">
        <v>2550</v>
      </c>
      <c r="D532" s="25" t="s">
        <v>2552</v>
      </c>
      <c r="E532" s="35"/>
      <c r="F532" s="35"/>
      <c r="G532" s="35"/>
      <c r="L532" s="34"/>
    </row>
    <row r="533" spans="1:12" ht="15" customHeight="1">
      <c r="A533" s="33" t="s">
        <v>525</v>
      </c>
      <c r="B533" s="33" t="s">
        <v>3447</v>
      </c>
      <c r="C533" s="25" t="s">
        <v>3448</v>
      </c>
      <c r="D533" s="25" t="s">
        <v>3450</v>
      </c>
      <c r="E533" s="35"/>
      <c r="F533" s="35"/>
      <c r="G533" s="35"/>
      <c r="L533" s="33" t="s">
        <v>525</v>
      </c>
    </row>
    <row r="534" spans="1:12" ht="15" customHeight="1">
      <c r="A534" s="33"/>
      <c r="B534" s="33"/>
      <c r="C534" s="25" t="s">
        <v>3449</v>
      </c>
      <c r="D534" s="25" t="s">
        <v>3451</v>
      </c>
      <c r="E534" s="35"/>
      <c r="F534" s="35"/>
      <c r="G534" s="35"/>
      <c r="L534" s="33"/>
    </row>
    <row r="535" spans="1:12" ht="15" customHeight="1">
      <c r="A535" s="33" t="s">
        <v>3452</v>
      </c>
      <c r="B535" s="33" t="s">
        <v>3453</v>
      </c>
      <c r="C535" s="25" t="s">
        <v>2882</v>
      </c>
      <c r="D535" s="25" t="s">
        <v>2884</v>
      </c>
      <c r="E535" s="35" t="s">
        <v>3454</v>
      </c>
      <c r="F535" s="35"/>
      <c r="G535" s="35"/>
      <c r="L535" s="33" t="s">
        <v>3452</v>
      </c>
    </row>
    <row r="536" spans="1:12" ht="15" customHeight="1">
      <c r="A536" s="33"/>
      <c r="B536" s="33"/>
      <c r="C536" s="25" t="s">
        <v>2883</v>
      </c>
      <c r="D536" s="25" t="s">
        <v>2885</v>
      </c>
      <c r="E536" s="35"/>
      <c r="F536" s="35"/>
      <c r="G536" s="35"/>
      <c r="L536" s="33"/>
    </row>
    <row r="537" spans="1:12" ht="15" customHeight="1">
      <c r="A537" s="33" t="s">
        <v>3455</v>
      </c>
      <c r="B537" s="33" t="s">
        <v>3456</v>
      </c>
      <c r="C537" s="25" t="s">
        <v>3457</v>
      </c>
      <c r="D537" s="25" t="s">
        <v>3459</v>
      </c>
      <c r="E537" s="35"/>
      <c r="F537" s="35"/>
      <c r="G537" s="35"/>
      <c r="L537" s="33" t="s">
        <v>3455</v>
      </c>
    </row>
    <row r="538" spans="1:12" ht="15" customHeight="1">
      <c r="A538" s="33"/>
      <c r="B538" s="33"/>
      <c r="C538" s="25" t="s">
        <v>3458</v>
      </c>
      <c r="D538" s="25" t="s">
        <v>3460</v>
      </c>
      <c r="E538" s="35"/>
      <c r="F538" s="35"/>
      <c r="G538" s="35"/>
      <c r="L538" s="33"/>
    </row>
    <row r="539" spans="1:12" ht="15" customHeight="1">
      <c r="A539" s="33" t="s">
        <v>471</v>
      </c>
      <c r="B539" s="33" t="s">
        <v>3461</v>
      </c>
      <c r="C539" s="25" t="s">
        <v>3103</v>
      </c>
      <c r="D539" s="25" t="s">
        <v>3105</v>
      </c>
      <c r="E539" s="35"/>
      <c r="F539" s="35"/>
      <c r="G539" s="35"/>
      <c r="L539" s="33" t="s">
        <v>471</v>
      </c>
    </row>
    <row r="540" spans="1:12" ht="15" customHeight="1">
      <c r="A540" s="33"/>
      <c r="B540" s="33"/>
      <c r="C540" s="25" t="s">
        <v>3104</v>
      </c>
      <c r="D540" s="25" t="s">
        <v>3106</v>
      </c>
      <c r="E540" s="35"/>
      <c r="F540" s="35"/>
      <c r="G540" s="35"/>
      <c r="L540" s="33"/>
    </row>
    <row r="541" spans="1:12" ht="16" customHeight="1">
      <c r="A541" s="34" t="s">
        <v>6232</v>
      </c>
      <c r="B541" s="33" t="s">
        <v>3462</v>
      </c>
      <c r="C541" s="25" t="s">
        <v>3463</v>
      </c>
      <c r="D541" s="25" t="s">
        <v>3465</v>
      </c>
      <c r="E541" s="26"/>
      <c r="F541" s="27" t="s">
        <v>3467</v>
      </c>
      <c r="L541" s="34" t="s">
        <v>6232</v>
      </c>
    </row>
    <row r="542" spans="1:12">
      <c r="A542" s="34"/>
      <c r="B542" s="33"/>
      <c r="C542" s="25" t="s">
        <v>3464</v>
      </c>
      <c r="D542" s="25" t="s">
        <v>3466</v>
      </c>
      <c r="L542" s="34"/>
    </row>
    <row r="543" spans="1:12" ht="15" customHeight="1">
      <c r="A543" s="33" t="s">
        <v>3468</v>
      </c>
      <c r="B543" s="33" t="s">
        <v>3025</v>
      </c>
      <c r="C543" s="25" t="s">
        <v>2318</v>
      </c>
      <c r="D543" s="25" t="s">
        <v>2320</v>
      </c>
      <c r="E543" s="35" t="s">
        <v>3469</v>
      </c>
      <c r="F543" s="35"/>
      <c r="G543" s="35"/>
      <c r="L543" s="33" t="s">
        <v>3468</v>
      </c>
    </row>
    <row r="544" spans="1:12" ht="15" customHeight="1">
      <c r="A544" s="33"/>
      <c r="B544" s="33"/>
      <c r="C544" s="25" t="s">
        <v>2319</v>
      </c>
      <c r="D544" s="25" t="s">
        <v>2321</v>
      </c>
      <c r="E544" s="35"/>
      <c r="F544" s="35"/>
      <c r="G544" s="35"/>
      <c r="L544" s="33"/>
    </row>
    <row r="545" spans="1:12" ht="15" customHeight="1">
      <c r="A545" s="33" t="s">
        <v>3470</v>
      </c>
      <c r="B545" s="33" t="s">
        <v>3471</v>
      </c>
      <c r="C545" s="25" t="s">
        <v>3236</v>
      </c>
      <c r="D545" s="25" t="s">
        <v>3238</v>
      </c>
      <c r="E545" s="35"/>
      <c r="F545" s="35"/>
      <c r="G545" s="35"/>
      <c r="L545" s="33" t="s">
        <v>3470</v>
      </c>
    </row>
    <row r="546" spans="1:12" ht="15" customHeight="1">
      <c r="A546" s="33"/>
      <c r="B546" s="33"/>
      <c r="C546" s="25" t="s">
        <v>3237</v>
      </c>
      <c r="D546" s="25" t="s">
        <v>3239</v>
      </c>
      <c r="E546" s="35"/>
      <c r="F546" s="35"/>
      <c r="G546" s="35"/>
      <c r="L546" s="33"/>
    </row>
    <row r="547" spans="1:12" ht="15" customHeight="1">
      <c r="A547" s="33" t="s">
        <v>3472</v>
      </c>
      <c r="B547" s="33" t="s">
        <v>3025</v>
      </c>
      <c r="C547" s="25" t="s">
        <v>3072</v>
      </c>
      <c r="D547" s="25" t="s">
        <v>3079</v>
      </c>
      <c r="E547" s="35"/>
      <c r="F547" s="35"/>
      <c r="G547" s="35"/>
      <c r="L547" s="33" t="s">
        <v>3472</v>
      </c>
    </row>
    <row r="548" spans="1:12" ht="15" customHeight="1">
      <c r="A548" s="33"/>
      <c r="B548" s="33"/>
      <c r="C548" s="25" t="s">
        <v>3073</v>
      </c>
      <c r="D548" s="25" t="s">
        <v>3080</v>
      </c>
      <c r="E548" s="35"/>
      <c r="F548" s="35"/>
      <c r="G548" s="35"/>
      <c r="L548" s="33"/>
    </row>
    <row r="549" spans="1:12" ht="15" customHeight="1">
      <c r="A549" s="33" t="s">
        <v>3473</v>
      </c>
      <c r="B549" s="33" t="s">
        <v>3474</v>
      </c>
      <c r="C549" s="25" t="s">
        <v>3236</v>
      </c>
      <c r="D549" s="25" t="s">
        <v>3238</v>
      </c>
      <c r="E549" s="35"/>
      <c r="F549" s="35"/>
      <c r="G549" s="35"/>
      <c r="L549" s="33" t="s">
        <v>3473</v>
      </c>
    </row>
    <row r="550" spans="1:12" ht="15" customHeight="1">
      <c r="A550" s="33"/>
      <c r="B550" s="33"/>
      <c r="C550" s="25" t="s">
        <v>3237</v>
      </c>
      <c r="D550" s="25" t="s">
        <v>3239</v>
      </c>
      <c r="E550" s="35"/>
      <c r="F550" s="35"/>
      <c r="G550" s="35"/>
      <c r="L550" s="33"/>
    </row>
    <row r="551" spans="1:12" ht="15" customHeight="1">
      <c r="A551" s="33" t="s">
        <v>3475</v>
      </c>
      <c r="B551" s="33" t="s">
        <v>3476</v>
      </c>
      <c r="C551" s="25" t="s">
        <v>3477</v>
      </c>
      <c r="D551" s="25" t="s">
        <v>3479</v>
      </c>
      <c r="E551" s="35"/>
      <c r="F551" s="35"/>
      <c r="G551" s="35"/>
      <c r="L551" s="33" t="s">
        <v>3475</v>
      </c>
    </row>
    <row r="552" spans="1:12" ht="15" customHeight="1">
      <c r="A552" s="33"/>
      <c r="B552" s="33"/>
      <c r="C552" s="25" t="s">
        <v>3478</v>
      </c>
      <c r="D552" s="25" t="s">
        <v>3480</v>
      </c>
      <c r="E552" s="35"/>
      <c r="F552" s="35"/>
      <c r="G552" s="35"/>
      <c r="L552" s="33"/>
    </row>
    <row r="553" spans="1:12" ht="16">
      <c r="A553" s="33" t="s">
        <v>37</v>
      </c>
      <c r="B553" s="33" t="s">
        <v>3481</v>
      </c>
      <c r="C553" s="25" t="s">
        <v>2924</v>
      </c>
      <c r="D553" s="25" t="s">
        <v>2926</v>
      </c>
      <c r="E553" s="26" t="s">
        <v>3482</v>
      </c>
      <c r="F553" s="27" t="s">
        <v>3483</v>
      </c>
      <c r="G553" s="26" t="s">
        <v>3484</v>
      </c>
      <c r="L553" s="33" t="s">
        <v>37</v>
      </c>
    </row>
    <row r="554" spans="1:12" ht="16">
      <c r="A554" s="33"/>
      <c r="B554" s="33"/>
      <c r="C554" s="25" t="s">
        <v>2925</v>
      </c>
      <c r="D554" s="25" t="s">
        <v>2927</v>
      </c>
      <c r="E554" s="26" t="s">
        <v>3485</v>
      </c>
      <c r="L554" s="33"/>
    </row>
    <row r="555" spans="1:12" ht="15" customHeight="1">
      <c r="A555" s="33" t="s">
        <v>3486</v>
      </c>
      <c r="B555" s="33" t="s">
        <v>3487</v>
      </c>
      <c r="C555" s="25" t="s">
        <v>2882</v>
      </c>
      <c r="D555" s="25" t="s">
        <v>2884</v>
      </c>
      <c r="E555" s="35" t="s">
        <v>3488</v>
      </c>
      <c r="F555" s="35"/>
      <c r="G555" s="35"/>
      <c r="L555" s="33" t="s">
        <v>3486</v>
      </c>
    </row>
    <row r="556" spans="1:12" ht="15" customHeight="1">
      <c r="A556" s="33"/>
      <c r="B556" s="33"/>
      <c r="C556" s="25" t="s">
        <v>2883</v>
      </c>
      <c r="D556" s="25" t="s">
        <v>2885</v>
      </c>
      <c r="E556" s="35"/>
      <c r="F556" s="35"/>
      <c r="G556" s="35"/>
      <c r="L556" s="33"/>
    </row>
    <row r="557" spans="1:12" ht="15" customHeight="1">
      <c r="A557" s="33" t="s">
        <v>3489</v>
      </c>
      <c r="B557" s="33" t="s">
        <v>3490</v>
      </c>
      <c r="C557" s="25" t="s">
        <v>2917</v>
      </c>
      <c r="D557" s="25" t="s">
        <v>2919</v>
      </c>
      <c r="E557" s="35" t="s">
        <v>3491</v>
      </c>
      <c r="F557" s="35"/>
      <c r="G557" s="35"/>
      <c r="L557" s="33" t="s">
        <v>3489</v>
      </c>
    </row>
    <row r="558" spans="1:12" ht="15" customHeight="1">
      <c r="A558" s="33"/>
      <c r="B558" s="33"/>
      <c r="C558" s="25" t="s">
        <v>2918</v>
      </c>
      <c r="D558" s="25" t="s">
        <v>2920</v>
      </c>
      <c r="E558" s="35"/>
      <c r="F558" s="35"/>
      <c r="G558" s="35"/>
      <c r="L558" s="33"/>
    </row>
    <row r="559" spans="1:12" ht="15" customHeight="1">
      <c r="A559" s="33" t="s">
        <v>3492</v>
      </c>
      <c r="B559" s="33" t="s">
        <v>3493</v>
      </c>
      <c r="C559" s="25" t="s">
        <v>3494</v>
      </c>
      <c r="D559" s="25" t="s">
        <v>3496</v>
      </c>
      <c r="E559" s="35"/>
      <c r="F559" s="35"/>
      <c r="G559" s="35"/>
      <c r="L559" s="33" t="s">
        <v>3492</v>
      </c>
    </row>
    <row r="560" spans="1:12" ht="15" customHeight="1">
      <c r="A560" s="33"/>
      <c r="B560" s="33"/>
      <c r="C560" s="25" t="s">
        <v>3495</v>
      </c>
      <c r="D560" s="25" t="s">
        <v>3497</v>
      </c>
      <c r="E560" s="35"/>
      <c r="F560" s="35"/>
      <c r="G560" s="35"/>
      <c r="L560" s="33"/>
    </row>
    <row r="561" spans="1:12" ht="15" customHeight="1">
      <c r="A561" s="33" t="s">
        <v>3498</v>
      </c>
      <c r="B561" s="33" t="s">
        <v>3499</v>
      </c>
      <c r="C561" s="25" t="s">
        <v>3441</v>
      </c>
      <c r="D561" s="25" t="s">
        <v>3443</v>
      </c>
      <c r="E561" s="35"/>
      <c r="F561" s="35"/>
      <c r="G561" s="35"/>
      <c r="L561" s="33" t="s">
        <v>3498</v>
      </c>
    </row>
    <row r="562" spans="1:12" ht="15" customHeight="1">
      <c r="A562" s="33"/>
      <c r="B562" s="33"/>
      <c r="C562" s="25" t="s">
        <v>3442</v>
      </c>
      <c r="D562" s="25" t="s">
        <v>3444</v>
      </c>
      <c r="E562" s="35"/>
      <c r="F562" s="35"/>
      <c r="G562" s="35"/>
      <c r="L562" s="33"/>
    </row>
    <row r="563" spans="1:12" ht="15" customHeight="1">
      <c r="A563" s="33" t="s">
        <v>3500</v>
      </c>
      <c r="B563" s="33" t="s">
        <v>3501</v>
      </c>
      <c r="C563" s="25" t="s">
        <v>2746</v>
      </c>
      <c r="D563" s="25" t="s">
        <v>2748</v>
      </c>
      <c r="E563" s="35" t="s">
        <v>3502</v>
      </c>
      <c r="F563" s="35"/>
      <c r="G563" s="35"/>
      <c r="L563" s="33" t="s">
        <v>3500</v>
      </c>
    </row>
    <row r="564" spans="1:12" ht="15" customHeight="1">
      <c r="A564" s="33"/>
      <c r="B564" s="33"/>
      <c r="C564" s="25" t="s">
        <v>2747</v>
      </c>
      <c r="D564" s="25" t="s">
        <v>2749</v>
      </c>
      <c r="E564" s="35"/>
      <c r="F564" s="35"/>
      <c r="G564" s="35"/>
      <c r="L564" s="33"/>
    </row>
    <row r="565" spans="1:12" ht="15" customHeight="1">
      <c r="A565" s="33" t="s">
        <v>3503</v>
      </c>
      <c r="B565" s="33" t="s">
        <v>3504</v>
      </c>
      <c r="C565" s="25" t="s">
        <v>2563</v>
      </c>
      <c r="D565" s="25" t="s">
        <v>2565</v>
      </c>
      <c r="E565" s="35" t="s">
        <v>3505</v>
      </c>
      <c r="F565" s="35"/>
      <c r="G565" s="35"/>
      <c r="L565" s="33" t="s">
        <v>3503</v>
      </c>
    </row>
    <row r="566" spans="1:12" ht="15" customHeight="1">
      <c r="A566" s="33"/>
      <c r="B566" s="33"/>
      <c r="C566" s="25" t="s">
        <v>2564</v>
      </c>
      <c r="D566" s="25" t="s">
        <v>2566</v>
      </c>
      <c r="E566" s="35"/>
      <c r="F566" s="35"/>
      <c r="G566" s="35"/>
      <c r="L566" s="33"/>
    </row>
    <row r="567" spans="1:12" ht="15" customHeight="1">
      <c r="A567" s="33" t="s">
        <v>3506</v>
      </c>
      <c r="B567" s="33" t="s">
        <v>3507</v>
      </c>
      <c r="C567" s="25" t="s">
        <v>2563</v>
      </c>
      <c r="D567" s="25" t="s">
        <v>2565</v>
      </c>
      <c r="E567" s="35" t="s">
        <v>3508</v>
      </c>
      <c r="F567" s="35"/>
      <c r="G567" s="35"/>
      <c r="L567" s="33" t="s">
        <v>3506</v>
      </c>
    </row>
    <row r="568" spans="1:12" ht="15" customHeight="1">
      <c r="A568" s="33"/>
      <c r="B568" s="33"/>
      <c r="C568" s="25" t="s">
        <v>2564</v>
      </c>
      <c r="D568" s="25" t="s">
        <v>2566</v>
      </c>
      <c r="E568" s="35"/>
      <c r="F568" s="35"/>
      <c r="G568" s="35"/>
      <c r="L568" s="33"/>
    </row>
    <row r="569" spans="1:12" ht="15" customHeight="1">
      <c r="A569" s="33" t="s">
        <v>3509</v>
      </c>
      <c r="B569" s="33" t="s">
        <v>3510</v>
      </c>
      <c r="C569" s="25" t="s">
        <v>2756</v>
      </c>
      <c r="D569" s="25" t="s">
        <v>2758</v>
      </c>
      <c r="E569" s="35" t="s">
        <v>3511</v>
      </c>
      <c r="F569" s="35"/>
      <c r="G569" s="35"/>
      <c r="L569" s="33" t="s">
        <v>3509</v>
      </c>
    </row>
    <row r="570" spans="1:12" ht="15" customHeight="1">
      <c r="A570" s="33"/>
      <c r="B570" s="33"/>
      <c r="C570" s="25" t="s">
        <v>2757</v>
      </c>
      <c r="D570" s="25" t="s">
        <v>2759</v>
      </c>
      <c r="E570" s="35"/>
      <c r="F570" s="35"/>
      <c r="G570" s="35"/>
      <c r="L570" s="33"/>
    </row>
    <row r="571" spans="1:12" ht="15" customHeight="1">
      <c r="A571" s="33" t="s">
        <v>3512</v>
      </c>
      <c r="B571" s="33" t="s">
        <v>3513</v>
      </c>
      <c r="C571" s="25" t="s">
        <v>2563</v>
      </c>
      <c r="D571" s="25" t="s">
        <v>2565</v>
      </c>
      <c r="E571" s="35" t="s">
        <v>3508</v>
      </c>
      <c r="F571" s="35"/>
      <c r="G571" s="35"/>
      <c r="L571" s="33" t="s">
        <v>3512</v>
      </c>
    </row>
    <row r="572" spans="1:12" ht="15" customHeight="1">
      <c r="A572" s="33"/>
      <c r="B572" s="33"/>
      <c r="C572" s="25" t="s">
        <v>2564</v>
      </c>
      <c r="D572" s="25" t="s">
        <v>2566</v>
      </c>
      <c r="E572" s="35"/>
      <c r="F572" s="35"/>
      <c r="G572" s="35"/>
      <c r="L572" s="33"/>
    </row>
    <row r="573" spans="1:12" ht="15" customHeight="1">
      <c r="A573" s="33" t="s">
        <v>3514</v>
      </c>
      <c r="B573" s="33" t="s">
        <v>3515</v>
      </c>
      <c r="C573" s="25" t="s">
        <v>2523</v>
      </c>
      <c r="D573" s="25" t="s">
        <v>2525</v>
      </c>
      <c r="E573" s="35" t="s">
        <v>3516</v>
      </c>
      <c r="F573" s="35"/>
      <c r="G573" s="35"/>
      <c r="L573" s="33" t="s">
        <v>3514</v>
      </c>
    </row>
    <row r="574" spans="1:12" ht="15" customHeight="1">
      <c r="A574" s="33"/>
      <c r="B574" s="33"/>
      <c r="C574" s="25" t="s">
        <v>2524</v>
      </c>
      <c r="D574" s="25" t="s">
        <v>2526</v>
      </c>
      <c r="E574" s="35"/>
      <c r="F574" s="35"/>
      <c r="G574" s="35"/>
      <c r="L574" s="33"/>
    </row>
    <row r="575" spans="1:12" ht="16" customHeight="1">
      <c r="A575" s="34" t="s">
        <v>6233</v>
      </c>
      <c r="B575" s="33" t="s">
        <v>3517</v>
      </c>
      <c r="C575" s="25" t="s">
        <v>3184</v>
      </c>
      <c r="D575" s="25" t="s">
        <v>3186</v>
      </c>
      <c r="E575" s="35"/>
      <c r="F575" s="35"/>
      <c r="G575" s="35"/>
      <c r="L575" s="34" t="s">
        <v>6233</v>
      </c>
    </row>
    <row r="576" spans="1:12">
      <c r="A576" s="34"/>
      <c r="B576" s="33"/>
      <c r="C576" s="25" t="s">
        <v>3185</v>
      </c>
      <c r="D576" s="25" t="s">
        <v>3187</v>
      </c>
      <c r="E576" s="35"/>
      <c r="F576" s="35"/>
      <c r="G576" s="35"/>
      <c r="L576" s="34"/>
    </row>
    <row r="577" spans="1:12">
      <c r="A577" s="33" t="s">
        <v>3518</v>
      </c>
      <c r="B577" s="33" t="s">
        <v>3519</v>
      </c>
      <c r="C577" s="25" t="s">
        <v>3184</v>
      </c>
      <c r="D577" s="25" t="s">
        <v>3186</v>
      </c>
      <c r="E577" s="35"/>
      <c r="F577" s="35"/>
      <c r="G577" s="35"/>
      <c r="L577" s="33" t="s">
        <v>3518</v>
      </c>
    </row>
    <row r="578" spans="1:12">
      <c r="A578" s="33"/>
      <c r="B578" s="33"/>
      <c r="C578" s="25" t="s">
        <v>3185</v>
      </c>
      <c r="D578" s="25" t="s">
        <v>3187</v>
      </c>
      <c r="E578" s="35"/>
      <c r="F578" s="35"/>
      <c r="G578" s="35"/>
      <c r="L578" s="33"/>
    </row>
    <row r="579" spans="1:12" ht="16" customHeight="1">
      <c r="A579" s="34" t="s">
        <v>6234</v>
      </c>
      <c r="B579" s="33" t="s">
        <v>2993</v>
      </c>
      <c r="C579" s="25" t="s">
        <v>2390</v>
      </c>
      <c r="D579" s="25" t="s">
        <v>2392</v>
      </c>
      <c r="E579" s="35" t="s">
        <v>3520</v>
      </c>
      <c r="F579" s="35"/>
      <c r="G579" s="35"/>
      <c r="L579" s="34" t="s">
        <v>6234</v>
      </c>
    </row>
    <row r="580" spans="1:12">
      <c r="A580" s="34"/>
      <c r="B580" s="33"/>
      <c r="C580" s="25" t="s">
        <v>2391</v>
      </c>
      <c r="D580" s="25" t="s">
        <v>2393</v>
      </c>
      <c r="E580" s="35"/>
      <c r="F580" s="35"/>
      <c r="G580" s="35"/>
      <c r="L580" s="34"/>
    </row>
    <row r="581" spans="1:12" ht="16" customHeight="1">
      <c r="A581" s="34" t="s">
        <v>6235</v>
      </c>
      <c r="B581" s="33" t="s">
        <v>3521</v>
      </c>
      <c r="C581" s="25" t="s">
        <v>2563</v>
      </c>
      <c r="D581" s="25" t="s">
        <v>2565</v>
      </c>
      <c r="E581" s="36" t="s">
        <v>3522</v>
      </c>
      <c r="F581" s="36"/>
      <c r="G581" s="36"/>
      <c r="L581" s="34" t="s">
        <v>6235</v>
      </c>
    </row>
    <row r="582" spans="1:12">
      <c r="A582" s="34"/>
      <c r="B582" s="33"/>
      <c r="C582" s="25" t="s">
        <v>2564</v>
      </c>
      <c r="D582" s="25" t="s">
        <v>2566</v>
      </c>
      <c r="E582" s="36"/>
      <c r="F582" s="36"/>
      <c r="G582" s="36"/>
      <c r="L582" s="34"/>
    </row>
    <row r="583" spans="1:12" ht="16" customHeight="1">
      <c r="A583" s="34" t="s">
        <v>6236</v>
      </c>
      <c r="B583" s="33" t="s">
        <v>3025</v>
      </c>
      <c r="C583" s="25" t="s">
        <v>2318</v>
      </c>
      <c r="D583" s="25" t="s">
        <v>2320</v>
      </c>
      <c r="E583" s="35" t="s">
        <v>3523</v>
      </c>
      <c r="F583" s="35"/>
      <c r="G583" s="35"/>
      <c r="L583" s="34" t="s">
        <v>6236</v>
      </c>
    </row>
    <row r="584" spans="1:12">
      <c r="A584" s="34"/>
      <c r="B584" s="33"/>
      <c r="C584" s="25" t="s">
        <v>2319</v>
      </c>
      <c r="D584" s="25" t="s">
        <v>2321</v>
      </c>
      <c r="E584" s="35"/>
      <c r="F584" s="35"/>
      <c r="G584" s="35"/>
      <c r="L584" s="34"/>
    </row>
    <row r="585" spans="1:12" ht="15" customHeight="1">
      <c r="A585" s="33" t="s">
        <v>3524</v>
      </c>
      <c r="B585" s="33" t="s">
        <v>3525</v>
      </c>
      <c r="C585" s="25" t="s">
        <v>3448</v>
      </c>
      <c r="D585" s="25" t="s">
        <v>3450</v>
      </c>
      <c r="E585" s="35"/>
      <c r="F585" s="35"/>
      <c r="G585" s="35"/>
      <c r="L585" s="33" t="s">
        <v>3524</v>
      </c>
    </row>
    <row r="586" spans="1:12" ht="15" customHeight="1">
      <c r="A586" s="33"/>
      <c r="B586" s="33"/>
      <c r="C586" s="25" t="s">
        <v>3449</v>
      </c>
      <c r="D586" s="25" t="s">
        <v>3451</v>
      </c>
      <c r="E586" s="35"/>
      <c r="F586" s="35"/>
      <c r="G586" s="35"/>
      <c r="L586" s="33"/>
    </row>
    <row r="587" spans="1:12" ht="15" customHeight="1">
      <c r="A587" s="33" t="s">
        <v>3526</v>
      </c>
      <c r="B587" s="33" t="s">
        <v>3527</v>
      </c>
      <c r="C587" s="25" t="s">
        <v>3528</v>
      </c>
      <c r="D587" s="25" t="s">
        <v>3530</v>
      </c>
      <c r="E587" s="35"/>
      <c r="F587" s="35"/>
      <c r="G587" s="35"/>
      <c r="L587" s="33" t="s">
        <v>3526</v>
      </c>
    </row>
    <row r="588" spans="1:12" ht="15" customHeight="1">
      <c r="A588" s="33"/>
      <c r="B588" s="33"/>
      <c r="C588" s="25" t="s">
        <v>3529</v>
      </c>
      <c r="D588" s="25" t="s">
        <v>3531</v>
      </c>
      <c r="E588" s="35"/>
      <c r="F588" s="35"/>
      <c r="G588" s="35"/>
      <c r="L588" s="33"/>
    </row>
    <row r="589" spans="1:12" ht="15" customHeight="1">
      <c r="A589" s="33" t="s">
        <v>3532</v>
      </c>
      <c r="B589" s="33" t="s">
        <v>3533</v>
      </c>
      <c r="C589" s="25" t="s">
        <v>3534</v>
      </c>
      <c r="D589" s="25" t="s">
        <v>3536</v>
      </c>
      <c r="E589" s="35"/>
      <c r="F589" s="35"/>
      <c r="G589" s="35"/>
      <c r="L589" s="33" t="s">
        <v>3532</v>
      </c>
    </row>
    <row r="590" spans="1:12" ht="15" customHeight="1">
      <c r="A590" s="33"/>
      <c r="B590" s="33"/>
      <c r="C590" s="25" t="s">
        <v>3535</v>
      </c>
      <c r="D590" s="25" t="s">
        <v>3537</v>
      </c>
      <c r="E590" s="35"/>
      <c r="F590" s="35"/>
      <c r="G590" s="35"/>
      <c r="L590" s="33"/>
    </row>
    <row r="591" spans="1:12" ht="15" customHeight="1">
      <c r="A591" s="33" t="s">
        <v>3538</v>
      </c>
      <c r="B591" s="33" t="s">
        <v>3539</v>
      </c>
      <c r="C591" s="25" t="s">
        <v>3441</v>
      </c>
      <c r="D591" s="25" t="s">
        <v>3443</v>
      </c>
      <c r="E591" s="35"/>
      <c r="F591" s="35"/>
      <c r="G591" s="35"/>
      <c r="L591" s="33" t="s">
        <v>3538</v>
      </c>
    </row>
    <row r="592" spans="1:12" ht="15" customHeight="1">
      <c r="A592" s="33"/>
      <c r="B592" s="33"/>
      <c r="C592" s="25" t="s">
        <v>3442</v>
      </c>
      <c r="D592" s="25" t="s">
        <v>3444</v>
      </c>
      <c r="E592" s="35"/>
      <c r="F592" s="35"/>
      <c r="G592" s="35"/>
      <c r="L592" s="33"/>
    </row>
    <row r="593" spans="1:12" ht="15" customHeight="1">
      <c r="A593" s="33" t="s">
        <v>3540</v>
      </c>
      <c r="B593" s="33" t="s">
        <v>3541</v>
      </c>
      <c r="C593" s="25" t="s">
        <v>2739</v>
      </c>
      <c r="D593" s="25" t="s">
        <v>2741</v>
      </c>
      <c r="E593" s="35" t="s">
        <v>3542</v>
      </c>
      <c r="F593" s="35"/>
      <c r="G593" s="35"/>
      <c r="L593" s="33" t="s">
        <v>3540</v>
      </c>
    </row>
    <row r="594" spans="1:12" ht="15" customHeight="1">
      <c r="A594" s="33"/>
      <c r="B594" s="33"/>
      <c r="C594" s="25" t="s">
        <v>2740</v>
      </c>
      <c r="D594" s="25" t="s">
        <v>2742</v>
      </c>
      <c r="E594" s="35"/>
      <c r="F594" s="35"/>
      <c r="G594" s="35"/>
      <c r="L594" s="33"/>
    </row>
    <row r="595" spans="1:12" ht="15" customHeight="1">
      <c r="A595" s="33" t="s">
        <v>3543</v>
      </c>
      <c r="B595" s="33" t="s">
        <v>3544</v>
      </c>
      <c r="C595" s="25" t="s">
        <v>3236</v>
      </c>
      <c r="D595" s="25" t="s">
        <v>3238</v>
      </c>
      <c r="E595" s="35"/>
      <c r="F595" s="35"/>
      <c r="G595" s="35"/>
      <c r="L595" s="33" t="s">
        <v>3543</v>
      </c>
    </row>
    <row r="596" spans="1:12" ht="15" customHeight="1">
      <c r="A596" s="33"/>
      <c r="B596" s="33"/>
      <c r="C596" s="25" t="s">
        <v>3237</v>
      </c>
      <c r="D596" s="25" t="s">
        <v>3239</v>
      </c>
      <c r="E596" s="35"/>
      <c r="F596" s="35"/>
      <c r="G596" s="35"/>
      <c r="L596" s="33"/>
    </row>
    <row r="597" spans="1:12" ht="15" customHeight="1">
      <c r="A597" s="33" t="s">
        <v>3545</v>
      </c>
      <c r="B597" s="33" t="s">
        <v>3546</v>
      </c>
      <c r="C597" s="25" t="s">
        <v>3528</v>
      </c>
      <c r="D597" s="25" t="s">
        <v>3530</v>
      </c>
      <c r="E597" s="35"/>
      <c r="F597" s="35"/>
      <c r="G597" s="35"/>
      <c r="L597" s="33" t="s">
        <v>3545</v>
      </c>
    </row>
    <row r="598" spans="1:12" ht="15" customHeight="1">
      <c r="A598" s="33"/>
      <c r="B598" s="33"/>
      <c r="C598" s="25" t="s">
        <v>3529</v>
      </c>
      <c r="D598" s="25" t="s">
        <v>3531</v>
      </c>
      <c r="E598" s="35"/>
      <c r="F598" s="35"/>
      <c r="G598" s="35"/>
      <c r="L598" s="33"/>
    </row>
    <row r="599" spans="1:12" ht="16" customHeight="1">
      <c r="A599" s="34" t="s">
        <v>6237</v>
      </c>
      <c r="B599" s="33" t="s">
        <v>3546</v>
      </c>
      <c r="C599" s="25" t="s">
        <v>3547</v>
      </c>
      <c r="D599" s="25" t="s">
        <v>3549</v>
      </c>
      <c r="E599" s="35"/>
      <c r="F599" s="35"/>
      <c r="G599" s="35"/>
      <c r="L599" s="34" t="s">
        <v>6237</v>
      </c>
    </row>
    <row r="600" spans="1:12">
      <c r="A600" s="34"/>
      <c r="B600" s="33"/>
      <c r="C600" s="25" t="s">
        <v>3548</v>
      </c>
      <c r="D600" s="25" t="s">
        <v>3550</v>
      </c>
      <c r="E600" s="35"/>
      <c r="F600" s="35"/>
      <c r="G600" s="35"/>
      <c r="L600" s="34"/>
    </row>
    <row r="601" spans="1:12" ht="15" customHeight="1">
      <c r="A601" s="33" t="s">
        <v>3551</v>
      </c>
      <c r="B601" s="33" t="s">
        <v>3552</v>
      </c>
      <c r="C601" s="25" t="s">
        <v>3494</v>
      </c>
      <c r="D601" s="25" t="s">
        <v>3496</v>
      </c>
      <c r="E601" s="35"/>
      <c r="F601" s="35"/>
      <c r="G601" s="35"/>
      <c r="L601" s="33" t="s">
        <v>3551</v>
      </c>
    </row>
    <row r="602" spans="1:12" ht="15" customHeight="1">
      <c r="A602" s="33"/>
      <c r="B602" s="33"/>
      <c r="C602" s="25" t="s">
        <v>3495</v>
      </c>
      <c r="D602" s="25" t="s">
        <v>3497</v>
      </c>
      <c r="E602" s="35"/>
      <c r="F602" s="35"/>
      <c r="G602" s="35"/>
      <c r="L602" s="33"/>
    </row>
    <row r="603" spans="1:12" ht="15" customHeight="1">
      <c r="A603" s="33" t="s">
        <v>3553</v>
      </c>
      <c r="B603" s="33" t="s">
        <v>3554</v>
      </c>
      <c r="C603" s="25" t="s">
        <v>3555</v>
      </c>
      <c r="D603" s="25" t="s">
        <v>3557</v>
      </c>
      <c r="E603" s="35"/>
      <c r="F603" s="35"/>
      <c r="G603" s="35"/>
      <c r="L603" s="33" t="s">
        <v>3553</v>
      </c>
    </row>
    <row r="604" spans="1:12" ht="15" customHeight="1">
      <c r="A604" s="33"/>
      <c r="B604" s="33"/>
      <c r="C604" s="25" t="s">
        <v>3556</v>
      </c>
      <c r="D604" s="25" t="s">
        <v>3558</v>
      </c>
      <c r="E604" s="35"/>
      <c r="F604" s="35"/>
      <c r="G604" s="35"/>
      <c r="L604" s="33"/>
    </row>
    <row r="605" spans="1:12" ht="15" customHeight="1">
      <c r="A605" s="33" t="s">
        <v>3559</v>
      </c>
      <c r="B605" s="33" t="s">
        <v>3560</v>
      </c>
      <c r="C605" s="25" t="s">
        <v>3020</v>
      </c>
      <c r="D605" s="25" t="s">
        <v>3022</v>
      </c>
      <c r="E605" s="35"/>
      <c r="F605" s="35"/>
      <c r="G605" s="35"/>
      <c r="L605" s="33" t="s">
        <v>3559</v>
      </c>
    </row>
    <row r="606" spans="1:12" ht="15" customHeight="1">
      <c r="A606" s="33"/>
      <c r="B606" s="33"/>
      <c r="C606" s="25" t="s">
        <v>3021</v>
      </c>
      <c r="D606" s="25" t="s">
        <v>3023</v>
      </c>
      <c r="E606" s="35"/>
      <c r="F606" s="35"/>
      <c r="G606" s="35"/>
      <c r="L606" s="33"/>
    </row>
    <row r="607" spans="1:12" ht="16" customHeight="1">
      <c r="A607" s="34" t="s">
        <v>6238</v>
      </c>
      <c r="B607" s="33" t="s">
        <v>3561</v>
      </c>
      <c r="C607" s="25" t="s">
        <v>3562</v>
      </c>
      <c r="D607" s="25" t="s">
        <v>3564</v>
      </c>
      <c r="E607" s="35"/>
      <c r="F607" s="35"/>
      <c r="G607" s="35"/>
      <c r="L607" s="34" t="s">
        <v>6238</v>
      </c>
    </row>
    <row r="608" spans="1:12">
      <c r="A608" s="34"/>
      <c r="B608" s="33"/>
      <c r="C608" s="25" t="s">
        <v>3563</v>
      </c>
      <c r="D608" s="25" t="s">
        <v>3565</v>
      </c>
      <c r="E608" s="35"/>
      <c r="F608" s="35"/>
      <c r="G608" s="35"/>
      <c r="L608" s="34"/>
    </row>
    <row r="609" spans="1:12" ht="16" customHeight="1">
      <c r="A609" s="34" t="s">
        <v>6239</v>
      </c>
      <c r="B609" s="33" t="s">
        <v>3566</v>
      </c>
      <c r="C609" s="25" t="s">
        <v>3349</v>
      </c>
      <c r="D609" s="25" t="s">
        <v>3351</v>
      </c>
      <c r="E609" s="35"/>
      <c r="F609" s="35"/>
      <c r="G609" s="35"/>
      <c r="L609" s="34" t="s">
        <v>6239</v>
      </c>
    </row>
    <row r="610" spans="1:12">
      <c r="A610" s="34"/>
      <c r="B610" s="33"/>
      <c r="C610" s="25" t="s">
        <v>3350</v>
      </c>
      <c r="D610" s="25" t="s">
        <v>3352</v>
      </c>
      <c r="E610" s="35"/>
      <c r="F610" s="35"/>
      <c r="G610" s="35"/>
      <c r="L610" s="34"/>
    </row>
    <row r="611" spans="1:12" ht="15" customHeight="1">
      <c r="A611" s="33" t="s">
        <v>3567</v>
      </c>
      <c r="B611" s="33" t="s">
        <v>3568</v>
      </c>
      <c r="C611" s="25" t="s">
        <v>2523</v>
      </c>
      <c r="D611" s="25" t="s">
        <v>2525</v>
      </c>
      <c r="E611" s="35" t="s">
        <v>3569</v>
      </c>
      <c r="F611" s="35"/>
      <c r="G611" s="35"/>
      <c r="L611" s="33" t="s">
        <v>3567</v>
      </c>
    </row>
    <row r="612" spans="1:12" ht="15" customHeight="1">
      <c r="A612" s="33"/>
      <c r="B612" s="33"/>
      <c r="C612" s="25" t="s">
        <v>2524</v>
      </c>
      <c r="D612" s="25" t="s">
        <v>2526</v>
      </c>
      <c r="E612" s="35"/>
      <c r="F612" s="35"/>
      <c r="G612" s="35"/>
      <c r="L612" s="33"/>
    </row>
    <row r="613" spans="1:12" ht="15" customHeight="1">
      <c r="A613" s="33" t="s">
        <v>3570</v>
      </c>
      <c r="B613" s="33" t="s">
        <v>3571</v>
      </c>
      <c r="C613" s="25" t="s">
        <v>2523</v>
      </c>
      <c r="D613" s="25" t="s">
        <v>2525</v>
      </c>
      <c r="E613" s="35" t="s">
        <v>3572</v>
      </c>
      <c r="F613" s="35"/>
      <c r="G613" s="35"/>
      <c r="L613" s="33" t="s">
        <v>3570</v>
      </c>
    </row>
    <row r="614" spans="1:12" ht="15" customHeight="1">
      <c r="A614" s="33"/>
      <c r="B614" s="33"/>
      <c r="C614" s="25" t="s">
        <v>2524</v>
      </c>
      <c r="D614" s="25" t="s">
        <v>2526</v>
      </c>
      <c r="E614" s="35"/>
      <c r="F614" s="35"/>
      <c r="G614" s="35"/>
      <c r="L614" s="33"/>
    </row>
    <row r="615" spans="1:12" ht="15" customHeight="1">
      <c r="A615" s="33" t="s">
        <v>3573</v>
      </c>
      <c r="B615" s="33" t="s">
        <v>3541</v>
      </c>
      <c r="C615" s="25" t="s">
        <v>2739</v>
      </c>
      <c r="D615" s="25" t="s">
        <v>2741</v>
      </c>
      <c r="E615" s="35" t="s">
        <v>3574</v>
      </c>
      <c r="F615" s="35"/>
      <c r="G615" s="35"/>
      <c r="L615" s="33" t="s">
        <v>3573</v>
      </c>
    </row>
    <row r="616" spans="1:12" ht="15" customHeight="1">
      <c r="A616" s="33"/>
      <c r="B616" s="33"/>
      <c r="C616" s="25" t="s">
        <v>2740</v>
      </c>
      <c r="D616" s="25" t="s">
        <v>2742</v>
      </c>
      <c r="E616" s="35"/>
      <c r="F616" s="35"/>
      <c r="G616" s="35"/>
      <c r="L616" s="33"/>
    </row>
    <row r="617" spans="1:12" ht="15" customHeight="1">
      <c r="A617" s="33" t="s">
        <v>3575</v>
      </c>
      <c r="B617" s="33" t="s">
        <v>3576</v>
      </c>
      <c r="C617" s="25" t="s">
        <v>2311</v>
      </c>
      <c r="D617" s="25" t="s">
        <v>2313</v>
      </c>
      <c r="E617" s="35" t="s">
        <v>3577</v>
      </c>
      <c r="F617" s="35"/>
      <c r="G617" s="35"/>
      <c r="L617" s="33" t="s">
        <v>3575</v>
      </c>
    </row>
    <row r="618" spans="1:12" ht="15" customHeight="1">
      <c r="A618" s="33"/>
      <c r="B618" s="33"/>
      <c r="C618" s="25" t="s">
        <v>2312</v>
      </c>
      <c r="D618" s="25" t="s">
        <v>2314</v>
      </c>
      <c r="E618" s="35"/>
      <c r="F618" s="35"/>
      <c r="G618" s="35"/>
      <c r="L618" s="33"/>
    </row>
    <row r="619" spans="1:12" ht="15" customHeight="1">
      <c r="A619" s="33" t="s">
        <v>343</v>
      </c>
      <c r="B619" s="33" t="s">
        <v>3578</v>
      </c>
      <c r="C619" s="25" t="s">
        <v>3579</v>
      </c>
      <c r="D619" s="25" t="s">
        <v>3581</v>
      </c>
      <c r="E619" s="35"/>
      <c r="F619" s="35"/>
      <c r="G619" s="35"/>
      <c r="L619" s="33" t="s">
        <v>343</v>
      </c>
    </row>
    <row r="620" spans="1:12" ht="15" customHeight="1">
      <c r="A620" s="33"/>
      <c r="B620" s="33"/>
      <c r="C620" s="25" t="s">
        <v>3580</v>
      </c>
      <c r="D620" s="25" t="s">
        <v>3582</v>
      </c>
      <c r="E620" s="35"/>
      <c r="F620" s="35"/>
      <c r="G620" s="35"/>
      <c r="L620" s="33"/>
    </row>
    <row r="621" spans="1:12" ht="15" customHeight="1">
      <c r="A621" s="33" t="s">
        <v>3583</v>
      </c>
      <c r="B621" s="33" t="s">
        <v>3584</v>
      </c>
      <c r="C621" s="25" t="s">
        <v>3170</v>
      </c>
      <c r="D621" s="25" t="s">
        <v>3172</v>
      </c>
      <c r="E621" s="35"/>
      <c r="F621" s="35"/>
      <c r="G621" s="35"/>
      <c r="L621" s="33" t="s">
        <v>3583</v>
      </c>
    </row>
    <row r="622" spans="1:12" ht="15" customHeight="1">
      <c r="A622" s="33"/>
      <c r="B622" s="33"/>
      <c r="C622" s="25" t="s">
        <v>3171</v>
      </c>
      <c r="D622" s="25" t="s">
        <v>3173</v>
      </c>
      <c r="E622" s="35"/>
      <c r="F622" s="35"/>
      <c r="G622" s="35"/>
      <c r="L622" s="33"/>
    </row>
    <row r="623" spans="1:12" ht="15" customHeight="1">
      <c r="A623" s="33" t="s">
        <v>485</v>
      </c>
      <c r="B623" s="33" t="s">
        <v>3585</v>
      </c>
      <c r="C623" s="25" t="s">
        <v>3586</v>
      </c>
      <c r="D623" s="25" t="s">
        <v>3588</v>
      </c>
      <c r="E623" s="35"/>
      <c r="F623" s="35"/>
      <c r="G623" s="35"/>
      <c r="L623" s="33" t="s">
        <v>485</v>
      </c>
    </row>
    <row r="624" spans="1:12" ht="15" customHeight="1">
      <c r="A624" s="33"/>
      <c r="B624" s="33"/>
      <c r="C624" s="25" t="s">
        <v>3587</v>
      </c>
      <c r="D624" s="25" t="s">
        <v>3589</v>
      </c>
      <c r="E624" s="35"/>
      <c r="F624" s="35"/>
      <c r="G624" s="35"/>
      <c r="L624" s="33"/>
    </row>
    <row r="625" spans="1:12" ht="15" customHeight="1">
      <c r="A625" s="33" t="s">
        <v>3590</v>
      </c>
      <c r="B625" s="33" t="s">
        <v>2993</v>
      </c>
      <c r="C625" s="25" t="s">
        <v>3020</v>
      </c>
      <c r="D625" s="25" t="s">
        <v>3022</v>
      </c>
      <c r="E625" s="35"/>
      <c r="F625" s="35"/>
      <c r="G625" s="35"/>
      <c r="L625" s="33" t="s">
        <v>3590</v>
      </c>
    </row>
    <row r="626" spans="1:12" ht="15" customHeight="1">
      <c r="A626" s="33"/>
      <c r="B626" s="33"/>
      <c r="C626" s="25" t="s">
        <v>3021</v>
      </c>
      <c r="D626" s="25" t="s">
        <v>3023</v>
      </c>
      <c r="E626" s="35"/>
      <c r="F626" s="35"/>
      <c r="G626" s="35"/>
      <c r="L626" s="33"/>
    </row>
    <row r="627" spans="1:12" ht="16">
      <c r="A627" s="33" t="s">
        <v>3591</v>
      </c>
      <c r="B627" s="33" t="s">
        <v>3592</v>
      </c>
      <c r="C627" s="25" t="s">
        <v>2709</v>
      </c>
      <c r="D627" s="25" t="s">
        <v>2711</v>
      </c>
      <c r="E627" s="26" t="s">
        <v>3593</v>
      </c>
      <c r="L627" s="33" t="s">
        <v>3591</v>
      </c>
    </row>
    <row r="628" spans="1:12" ht="16">
      <c r="A628" s="33"/>
      <c r="B628" s="33"/>
      <c r="C628" s="25" t="s">
        <v>2710</v>
      </c>
      <c r="D628" s="25" t="s">
        <v>2712</v>
      </c>
      <c r="E628" s="26" t="s">
        <v>2982</v>
      </c>
      <c r="F628" s="27" t="s">
        <v>2983</v>
      </c>
      <c r="G628" s="26" t="s">
        <v>2984</v>
      </c>
      <c r="L628" s="33"/>
    </row>
    <row r="629" spans="1:12" ht="15" customHeight="1">
      <c r="A629" s="33" t="s">
        <v>3594</v>
      </c>
      <c r="B629" s="33" t="s">
        <v>3595</v>
      </c>
      <c r="C629" s="25" t="s">
        <v>2385</v>
      </c>
      <c r="D629" s="25" t="s">
        <v>2387</v>
      </c>
      <c r="E629" s="35" t="s">
        <v>3596</v>
      </c>
      <c r="F629" s="35"/>
      <c r="G629" s="35"/>
      <c r="L629" s="33" t="s">
        <v>3594</v>
      </c>
    </row>
    <row r="630" spans="1:12" ht="15" customHeight="1">
      <c r="A630" s="33"/>
      <c r="B630" s="33"/>
      <c r="C630" s="25" t="s">
        <v>2386</v>
      </c>
      <c r="D630" s="25" t="s">
        <v>2388</v>
      </c>
      <c r="E630" s="35"/>
      <c r="F630" s="35"/>
      <c r="G630" s="35"/>
      <c r="L630" s="33"/>
    </row>
    <row r="631" spans="1:12" ht="15" customHeight="1">
      <c r="A631" s="33" t="s">
        <v>3597</v>
      </c>
      <c r="B631" s="33" t="s">
        <v>3598</v>
      </c>
      <c r="C631" s="25" t="s">
        <v>3457</v>
      </c>
      <c r="D631" s="25" t="s">
        <v>3459</v>
      </c>
      <c r="E631" s="35"/>
      <c r="F631" s="35"/>
      <c r="G631" s="35"/>
      <c r="L631" s="33" t="s">
        <v>3597</v>
      </c>
    </row>
    <row r="632" spans="1:12" ht="15" customHeight="1">
      <c r="A632" s="33"/>
      <c r="B632" s="33"/>
      <c r="C632" s="25" t="s">
        <v>3458</v>
      </c>
      <c r="D632" s="25" t="s">
        <v>3460</v>
      </c>
      <c r="E632" s="35"/>
      <c r="F632" s="35"/>
      <c r="G632" s="35"/>
      <c r="L632" s="33"/>
    </row>
    <row r="633" spans="1:12" ht="15" customHeight="1">
      <c r="A633" s="33" t="s">
        <v>3599</v>
      </c>
      <c r="B633" s="33" t="s">
        <v>3600</v>
      </c>
      <c r="C633" s="25" t="s">
        <v>3441</v>
      </c>
      <c r="D633" s="25" t="s">
        <v>3443</v>
      </c>
      <c r="E633" s="35"/>
      <c r="F633" s="35"/>
      <c r="G633" s="35"/>
      <c r="L633" s="33" t="s">
        <v>3599</v>
      </c>
    </row>
    <row r="634" spans="1:12" ht="15" customHeight="1">
      <c r="A634" s="33"/>
      <c r="B634" s="33"/>
      <c r="C634" s="25" t="s">
        <v>3442</v>
      </c>
      <c r="D634" s="25" t="s">
        <v>3444</v>
      </c>
      <c r="E634" s="35"/>
      <c r="F634" s="35"/>
      <c r="G634" s="35"/>
      <c r="L634" s="33"/>
    </row>
    <row r="635" spans="1:12" ht="16" customHeight="1">
      <c r="A635" s="34" t="s">
        <v>6240</v>
      </c>
      <c r="B635" s="33" t="s">
        <v>2993</v>
      </c>
      <c r="C635" s="25" t="s">
        <v>3020</v>
      </c>
      <c r="D635" s="25" t="s">
        <v>3022</v>
      </c>
      <c r="E635" s="35"/>
      <c r="F635" s="35"/>
      <c r="G635" s="35"/>
      <c r="L635" s="34" t="s">
        <v>6240</v>
      </c>
    </row>
    <row r="636" spans="1:12">
      <c r="A636" s="34"/>
      <c r="B636" s="33"/>
      <c r="C636" s="25" t="s">
        <v>3021</v>
      </c>
      <c r="D636" s="25" t="s">
        <v>3023</v>
      </c>
      <c r="E636" s="35"/>
      <c r="F636" s="35"/>
      <c r="G636" s="35"/>
      <c r="L636" s="34"/>
    </row>
    <row r="637" spans="1:12" ht="15" customHeight="1">
      <c r="A637" s="33" t="s">
        <v>3601</v>
      </c>
      <c r="B637" s="33" t="s">
        <v>2993</v>
      </c>
      <c r="C637" s="25" t="s">
        <v>2563</v>
      </c>
      <c r="D637" s="25" t="s">
        <v>2565</v>
      </c>
      <c r="E637" s="35" t="s">
        <v>3602</v>
      </c>
      <c r="F637" s="35"/>
      <c r="G637" s="35"/>
      <c r="L637" s="33" t="s">
        <v>3601</v>
      </c>
    </row>
    <row r="638" spans="1:12" ht="15" customHeight="1">
      <c r="A638" s="33"/>
      <c r="B638" s="33"/>
      <c r="C638" s="25" t="s">
        <v>2564</v>
      </c>
      <c r="D638" s="25" t="s">
        <v>2566</v>
      </c>
      <c r="E638" s="35"/>
      <c r="F638" s="35"/>
      <c r="G638" s="35"/>
      <c r="L638" s="33"/>
    </row>
    <row r="639" spans="1:12" ht="15" customHeight="1">
      <c r="A639" s="33" t="s">
        <v>3603</v>
      </c>
      <c r="B639" s="33" t="s">
        <v>2993</v>
      </c>
      <c r="C639" s="25" t="s">
        <v>2932</v>
      </c>
      <c r="D639" s="25" t="s">
        <v>2934</v>
      </c>
      <c r="E639" s="35" t="s">
        <v>3604</v>
      </c>
      <c r="F639" s="35"/>
      <c r="G639" s="35"/>
      <c r="L639" s="33" t="s">
        <v>3603</v>
      </c>
    </row>
    <row r="640" spans="1:12" ht="15" customHeight="1">
      <c r="A640" s="33"/>
      <c r="B640" s="33"/>
      <c r="C640" s="25" t="s">
        <v>2933</v>
      </c>
      <c r="D640" s="25" t="s">
        <v>2935</v>
      </c>
      <c r="E640" s="35"/>
      <c r="F640" s="35"/>
      <c r="G640" s="35"/>
      <c r="L640" s="33"/>
    </row>
    <row r="641" spans="1:12" ht="15" customHeight="1">
      <c r="A641" s="33" t="s">
        <v>3605</v>
      </c>
      <c r="B641" s="33" t="s">
        <v>3606</v>
      </c>
      <c r="C641" s="25" t="s">
        <v>2426</v>
      </c>
      <c r="D641" s="25" t="s">
        <v>2428</v>
      </c>
      <c r="E641" s="35" t="s">
        <v>3607</v>
      </c>
      <c r="F641" s="35"/>
      <c r="G641" s="35"/>
      <c r="L641" s="33" t="s">
        <v>3605</v>
      </c>
    </row>
    <row r="642" spans="1:12" ht="15" customHeight="1">
      <c r="A642" s="33"/>
      <c r="B642" s="33"/>
      <c r="C642" s="25" t="s">
        <v>2427</v>
      </c>
      <c r="D642" s="25" t="s">
        <v>2429</v>
      </c>
      <c r="E642" s="35"/>
      <c r="F642" s="35"/>
      <c r="G642" s="35"/>
      <c r="L642" s="33"/>
    </row>
    <row r="643" spans="1:12" ht="16">
      <c r="A643" s="33" t="s">
        <v>3608</v>
      </c>
      <c r="B643" s="33" t="s">
        <v>3609</v>
      </c>
      <c r="C643" s="25" t="s">
        <v>2607</v>
      </c>
      <c r="D643" s="25" t="s">
        <v>2609</v>
      </c>
      <c r="E643" s="26" t="s">
        <v>3610</v>
      </c>
      <c r="F643" s="27" t="s">
        <v>2612</v>
      </c>
      <c r="G643" s="26" t="s">
        <v>3611</v>
      </c>
      <c r="L643" s="33" t="s">
        <v>3608</v>
      </c>
    </row>
    <row r="644" spans="1:12" ht="16">
      <c r="A644" s="33"/>
      <c r="B644" s="33"/>
      <c r="C644" s="25" t="s">
        <v>2608</v>
      </c>
      <c r="D644" s="25" t="s">
        <v>2610</v>
      </c>
      <c r="E644" s="26" t="s">
        <v>2614</v>
      </c>
      <c r="L644" s="33"/>
    </row>
    <row r="645" spans="1:12" ht="16" customHeight="1">
      <c r="A645" s="34" t="s">
        <v>6241</v>
      </c>
      <c r="B645" s="33" t="s">
        <v>2993</v>
      </c>
      <c r="C645" s="25" t="s">
        <v>3029</v>
      </c>
      <c r="D645" s="25" t="s">
        <v>3031</v>
      </c>
      <c r="E645" s="35"/>
      <c r="F645" s="35"/>
      <c r="G645" s="35"/>
      <c r="L645" s="34" t="s">
        <v>6241</v>
      </c>
    </row>
    <row r="646" spans="1:12">
      <c r="A646" s="34"/>
      <c r="B646" s="33"/>
      <c r="C646" s="25" t="s">
        <v>3030</v>
      </c>
      <c r="D646" s="25" t="s">
        <v>3032</v>
      </c>
      <c r="E646" s="35"/>
      <c r="F646" s="35"/>
      <c r="G646" s="35"/>
      <c r="L646" s="34"/>
    </row>
    <row r="647" spans="1:12" ht="16" customHeight="1">
      <c r="A647" s="34" t="s">
        <v>6242</v>
      </c>
      <c r="B647" s="33" t="s">
        <v>3025</v>
      </c>
      <c r="C647" s="25" t="s">
        <v>3441</v>
      </c>
      <c r="D647" s="25" t="s">
        <v>3443</v>
      </c>
      <c r="E647" s="35"/>
      <c r="F647" s="35"/>
      <c r="G647" s="35"/>
      <c r="L647" s="34" t="s">
        <v>6242</v>
      </c>
    </row>
    <row r="648" spans="1:12">
      <c r="A648" s="34"/>
      <c r="B648" s="33"/>
      <c r="C648" s="25" t="s">
        <v>3442</v>
      </c>
      <c r="D648" s="25" t="s">
        <v>3444</v>
      </c>
      <c r="E648" s="35"/>
      <c r="F648" s="35"/>
      <c r="G648" s="35"/>
      <c r="L648" s="34"/>
    </row>
    <row r="649" spans="1:12" ht="15" customHeight="1">
      <c r="A649" s="33" t="s">
        <v>3612</v>
      </c>
      <c r="B649" s="33" t="s">
        <v>3025</v>
      </c>
      <c r="C649" s="25" t="s">
        <v>2514</v>
      </c>
      <c r="D649" s="25" t="s">
        <v>2516</v>
      </c>
      <c r="E649" s="35" t="s">
        <v>3613</v>
      </c>
      <c r="F649" s="35"/>
      <c r="G649" s="35"/>
      <c r="L649" s="33" t="s">
        <v>3612</v>
      </c>
    </row>
    <row r="650" spans="1:12" ht="15" customHeight="1">
      <c r="A650" s="33"/>
      <c r="B650" s="33"/>
      <c r="C650" s="25" t="s">
        <v>2515</v>
      </c>
      <c r="D650" s="25" t="s">
        <v>2517</v>
      </c>
      <c r="E650" s="35"/>
      <c r="F650" s="35"/>
      <c r="G650" s="35"/>
      <c r="L650" s="33"/>
    </row>
    <row r="651" spans="1:12" ht="16" customHeight="1">
      <c r="A651" s="34" t="s">
        <v>6243</v>
      </c>
      <c r="B651" s="33" t="s">
        <v>3025</v>
      </c>
      <c r="C651" s="25" t="s">
        <v>3457</v>
      </c>
      <c r="D651" s="25" t="s">
        <v>3459</v>
      </c>
      <c r="E651" s="35"/>
      <c r="F651" s="35"/>
      <c r="G651" s="35"/>
      <c r="L651" s="34" t="s">
        <v>6243</v>
      </c>
    </row>
    <row r="652" spans="1:12">
      <c r="A652" s="34"/>
      <c r="B652" s="33"/>
      <c r="C652" s="25" t="s">
        <v>3458</v>
      </c>
      <c r="D652" s="25" t="s">
        <v>3460</v>
      </c>
      <c r="E652" s="35"/>
      <c r="F652" s="35"/>
      <c r="G652" s="35"/>
      <c r="L652" s="34"/>
    </row>
    <row r="653" spans="1:12" ht="16" customHeight="1">
      <c r="A653" s="34" t="s">
        <v>6244</v>
      </c>
      <c r="B653" s="33" t="s">
        <v>3521</v>
      </c>
      <c r="C653" s="25" t="s">
        <v>2709</v>
      </c>
      <c r="D653" s="25" t="s">
        <v>2711</v>
      </c>
      <c r="E653" s="26" t="s">
        <v>3614</v>
      </c>
      <c r="L653" s="34" t="s">
        <v>6244</v>
      </c>
    </row>
    <row r="654" spans="1:12" ht="16">
      <c r="A654" s="34"/>
      <c r="B654" s="33"/>
      <c r="C654" s="25" t="s">
        <v>2710</v>
      </c>
      <c r="D654" s="25" t="s">
        <v>2712</v>
      </c>
      <c r="E654" s="27" t="s">
        <v>2714</v>
      </c>
      <c r="F654" s="26" t="s">
        <v>3615</v>
      </c>
      <c r="L654" s="34"/>
    </row>
    <row r="655" spans="1:12" ht="15" customHeight="1">
      <c r="A655" s="33" t="s">
        <v>3616</v>
      </c>
      <c r="B655" s="33" t="s">
        <v>3617</v>
      </c>
      <c r="C655" s="25" t="s">
        <v>2746</v>
      </c>
      <c r="D655" s="25" t="s">
        <v>2748</v>
      </c>
      <c r="E655" s="35" t="s">
        <v>3618</v>
      </c>
      <c r="F655" s="35"/>
      <c r="G655" s="35"/>
      <c r="L655" s="33" t="s">
        <v>3616</v>
      </c>
    </row>
    <row r="656" spans="1:12" ht="15" customHeight="1">
      <c r="A656" s="33"/>
      <c r="B656" s="33"/>
      <c r="C656" s="25" t="s">
        <v>2747</v>
      </c>
      <c r="D656" s="25" t="s">
        <v>2749</v>
      </c>
      <c r="E656" s="35"/>
      <c r="F656" s="35"/>
      <c r="G656" s="35"/>
      <c r="L656" s="33"/>
    </row>
    <row r="657" spans="1:12" ht="16" customHeight="1">
      <c r="A657" s="34" t="s">
        <v>6245</v>
      </c>
      <c r="B657" s="33" t="s">
        <v>3025</v>
      </c>
      <c r="C657" s="25" t="s">
        <v>2523</v>
      </c>
      <c r="D657" s="25" t="s">
        <v>2525</v>
      </c>
      <c r="E657" s="35"/>
      <c r="F657" s="35"/>
      <c r="G657" s="35"/>
      <c r="L657" s="34" t="s">
        <v>6245</v>
      </c>
    </row>
    <row r="658" spans="1:12">
      <c r="A658" s="34"/>
      <c r="B658" s="33"/>
      <c r="C658" s="25" t="s">
        <v>2524</v>
      </c>
      <c r="D658" s="25" t="s">
        <v>2526</v>
      </c>
      <c r="E658" s="35"/>
      <c r="F658" s="35"/>
      <c r="G658" s="35"/>
      <c r="L658" s="34"/>
    </row>
    <row r="659" spans="1:12" ht="15" customHeight="1">
      <c r="A659" s="33" t="s">
        <v>3619</v>
      </c>
      <c r="B659" s="33" t="s">
        <v>3025</v>
      </c>
      <c r="C659" s="25" t="s">
        <v>2563</v>
      </c>
      <c r="D659" s="25" t="s">
        <v>2565</v>
      </c>
      <c r="E659" s="35" t="s">
        <v>3620</v>
      </c>
      <c r="F659" s="35"/>
      <c r="G659" s="35"/>
      <c r="L659" s="33" t="s">
        <v>3619</v>
      </c>
    </row>
    <row r="660" spans="1:12" ht="15" customHeight="1">
      <c r="A660" s="33"/>
      <c r="B660" s="33"/>
      <c r="C660" s="25" t="s">
        <v>2564</v>
      </c>
      <c r="D660" s="25" t="s">
        <v>2566</v>
      </c>
      <c r="E660" s="35"/>
      <c r="F660" s="35"/>
      <c r="G660" s="35"/>
      <c r="L660" s="33"/>
    </row>
    <row r="661" spans="1:12" ht="15" customHeight="1">
      <c r="A661" s="33" t="s">
        <v>3621</v>
      </c>
      <c r="B661" s="33" t="s">
        <v>3025</v>
      </c>
      <c r="C661" s="25" t="s">
        <v>2390</v>
      </c>
      <c r="D661" s="25" t="s">
        <v>2392</v>
      </c>
      <c r="E661" s="35" t="s">
        <v>3622</v>
      </c>
      <c r="F661" s="35"/>
      <c r="G661" s="35"/>
      <c r="L661" s="33" t="s">
        <v>3621</v>
      </c>
    </row>
    <row r="662" spans="1:12" ht="15" customHeight="1">
      <c r="A662" s="33"/>
      <c r="B662" s="33"/>
      <c r="C662" s="25" t="s">
        <v>2391</v>
      </c>
      <c r="D662" s="25" t="s">
        <v>2393</v>
      </c>
      <c r="E662" s="35"/>
      <c r="F662" s="35"/>
      <c r="G662" s="35"/>
      <c r="L662" s="33"/>
    </row>
    <row r="663" spans="1:12" ht="16">
      <c r="A663" s="33" t="s">
        <v>3623</v>
      </c>
      <c r="B663" s="33" t="s">
        <v>3025</v>
      </c>
      <c r="C663" s="25" t="s">
        <v>2359</v>
      </c>
      <c r="D663" s="25" t="s">
        <v>2361</v>
      </c>
      <c r="E663" s="26" t="s">
        <v>3624</v>
      </c>
      <c r="L663" s="33" t="s">
        <v>3623</v>
      </c>
    </row>
    <row r="664" spans="1:12" ht="16">
      <c r="A664" s="33"/>
      <c r="B664" s="33"/>
      <c r="C664" s="25" t="s">
        <v>2360</v>
      </c>
      <c r="D664" s="25" t="s">
        <v>2362</v>
      </c>
      <c r="E664" s="26" t="s">
        <v>2364</v>
      </c>
      <c r="F664" s="27" t="s">
        <v>2365</v>
      </c>
      <c r="L664" s="33"/>
    </row>
    <row r="665" spans="1:12" ht="16" customHeight="1">
      <c r="A665" s="34" t="s">
        <v>6246</v>
      </c>
      <c r="B665" s="33" t="s">
        <v>3025</v>
      </c>
      <c r="C665" s="25" t="s">
        <v>3176</v>
      </c>
      <c r="D665" s="25" t="s">
        <v>3178</v>
      </c>
      <c r="E665" s="35"/>
      <c r="F665" s="35"/>
      <c r="G665" s="35"/>
      <c r="L665" s="34" t="s">
        <v>6246</v>
      </c>
    </row>
    <row r="666" spans="1:12">
      <c r="A666" s="34"/>
      <c r="B666" s="33"/>
      <c r="C666" s="25" t="s">
        <v>3177</v>
      </c>
      <c r="D666" s="25" t="s">
        <v>3179</v>
      </c>
      <c r="E666" s="35"/>
      <c r="F666" s="35"/>
      <c r="G666" s="35"/>
      <c r="L666" s="34"/>
    </row>
    <row r="667" spans="1:12" ht="15" customHeight="1">
      <c r="A667" s="33" t="s">
        <v>497</v>
      </c>
      <c r="B667" s="33" t="s">
        <v>3025</v>
      </c>
      <c r="C667" s="25" t="s">
        <v>3413</v>
      </c>
      <c r="D667" s="25" t="s">
        <v>3415</v>
      </c>
      <c r="E667" s="35"/>
      <c r="F667" s="35"/>
      <c r="G667" s="35"/>
      <c r="L667" s="33" t="s">
        <v>497</v>
      </c>
    </row>
    <row r="668" spans="1:12" ht="15" customHeight="1">
      <c r="A668" s="33"/>
      <c r="B668" s="33"/>
      <c r="C668" s="25" t="s">
        <v>3414</v>
      </c>
      <c r="D668" s="25" t="s">
        <v>3416</v>
      </c>
      <c r="E668" s="35"/>
      <c r="F668" s="35"/>
      <c r="G668" s="35"/>
      <c r="L668" s="33"/>
    </row>
    <row r="669" spans="1:12" ht="15" customHeight="1">
      <c r="A669" s="33" t="s">
        <v>3625</v>
      </c>
      <c r="B669" s="33" t="s">
        <v>3626</v>
      </c>
      <c r="C669" s="25" t="s">
        <v>2318</v>
      </c>
      <c r="D669" s="25" t="s">
        <v>2320</v>
      </c>
      <c r="E669" s="35" t="s">
        <v>3627</v>
      </c>
      <c r="F669" s="35"/>
      <c r="G669" s="35"/>
      <c r="L669" s="33" t="s">
        <v>3625</v>
      </c>
    </row>
    <row r="670" spans="1:12" ht="15" customHeight="1">
      <c r="A670" s="33"/>
      <c r="B670" s="33"/>
      <c r="C670" s="25" t="s">
        <v>2319</v>
      </c>
      <c r="D670" s="25" t="s">
        <v>2321</v>
      </c>
      <c r="E670" s="35"/>
      <c r="F670" s="35"/>
      <c r="G670" s="35"/>
      <c r="L670" s="33"/>
    </row>
    <row r="671" spans="1:12" ht="16" customHeight="1">
      <c r="A671" s="34" t="s">
        <v>6247</v>
      </c>
      <c r="B671" s="33" t="s">
        <v>3025</v>
      </c>
      <c r="C671" s="25" t="s">
        <v>3236</v>
      </c>
      <c r="D671" s="25" t="s">
        <v>3238</v>
      </c>
      <c r="E671" s="35"/>
      <c r="F671" s="35"/>
      <c r="G671" s="35"/>
      <c r="L671" s="34" t="s">
        <v>6247</v>
      </c>
    </row>
    <row r="672" spans="1:12">
      <c r="A672" s="34"/>
      <c r="B672" s="33"/>
      <c r="C672" s="25" t="s">
        <v>3237</v>
      </c>
      <c r="D672" s="25" t="s">
        <v>3239</v>
      </c>
      <c r="E672" s="35"/>
      <c r="F672" s="35"/>
      <c r="G672" s="35"/>
      <c r="L672" s="34"/>
    </row>
    <row r="673" spans="1:12" ht="15" customHeight="1">
      <c r="A673" s="33" t="s">
        <v>3628</v>
      </c>
      <c r="B673" s="33" t="s">
        <v>3025</v>
      </c>
      <c r="C673" s="25" t="s">
        <v>2932</v>
      </c>
      <c r="D673" s="25" t="s">
        <v>2934</v>
      </c>
      <c r="E673" s="35" t="s">
        <v>3629</v>
      </c>
      <c r="F673" s="35"/>
      <c r="G673" s="35"/>
      <c r="L673" s="33" t="s">
        <v>3628</v>
      </c>
    </row>
    <row r="674" spans="1:12" ht="15" customHeight="1">
      <c r="A674" s="33"/>
      <c r="B674" s="33"/>
      <c r="C674" s="25" t="s">
        <v>2933</v>
      </c>
      <c r="D674" s="25" t="s">
        <v>2935</v>
      </c>
      <c r="E674" s="35"/>
      <c r="F674" s="35"/>
      <c r="G674" s="35"/>
      <c r="L674" s="33"/>
    </row>
    <row r="675" spans="1:12" ht="15" customHeight="1">
      <c r="A675" s="33" t="s">
        <v>493</v>
      </c>
      <c r="B675" s="33" t="s">
        <v>3025</v>
      </c>
      <c r="C675" s="25" t="s">
        <v>3236</v>
      </c>
      <c r="D675" s="25" t="s">
        <v>3238</v>
      </c>
      <c r="E675" s="35"/>
      <c r="F675" s="35"/>
      <c r="G675" s="35"/>
      <c r="L675" s="33" t="s">
        <v>493</v>
      </c>
    </row>
    <row r="676" spans="1:12" ht="15" customHeight="1">
      <c r="A676" s="33"/>
      <c r="B676" s="33"/>
      <c r="C676" s="25" t="s">
        <v>3237</v>
      </c>
      <c r="D676" s="25" t="s">
        <v>3239</v>
      </c>
      <c r="E676" s="35"/>
      <c r="F676" s="35"/>
      <c r="G676" s="35"/>
      <c r="L676" s="33"/>
    </row>
    <row r="677" spans="1:12" ht="15" customHeight="1">
      <c r="A677" s="33" t="s">
        <v>3630</v>
      </c>
      <c r="B677" s="33" t="s">
        <v>3631</v>
      </c>
      <c r="C677" s="25" t="s">
        <v>3426</v>
      </c>
      <c r="D677" s="25" t="s">
        <v>3632</v>
      </c>
      <c r="E677" s="35"/>
      <c r="F677" s="35"/>
      <c r="G677" s="35"/>
      <c r="L677" s="33" t="s">
        <v>3630</v>
      </c>
    </row>
    <row r="678" spans="1:12" ht="15" customHeight="1">
      <c r="A678" s="33"/>
      <c r="B678" s="33"/>
      <c r="C678" s="25" t="s">
        <v>3427</v>
      </c>
      <c r="D678" s="25" t="s">
        <v>3633</v>
      </c>
      <c r="E678" s="35"/>
      <c r="F678" s="35"/>
      <c r="G678" s="35"/>
      <c r="L678" s="33"/>
    </row>
    <row r="679" spans="1:12" ht="15" customHeight="1">
      <c r="A679" s="33" t="s">
        <v>689</v>
      </c>
      <c r="B679" s="33" t="s">
        <v>3634</v>
      </c>
      <c r="C679" s="25" t="s">
        <v>2882</v>
      </c>
      <c r="D679" s="25" t="s">
        <v>2884</v>
      </c>
      <c r="E679" s="35" t="s">
        <v>3635</v>
      </c>
      <c r="F679" s="35"/>
      <c r="G679" s="35"/>
      <c r="L679" s="33" t="s">
        <v>689</v>
      </c>
    </row>
    <row r="680" spans="1:12" ht="15" customHeight="1">
      <c r="A680" s="33"/>
      <c r="B680" s="33"/>
      <c r="C680" s="25" t="s">
        <v>2883</v>
      </c>
      <c r="D680" s="25" t="s">
        <v>2885</v>
      </c>
      <c r="E680" s="35"/>
      <c r="F680" s="35"/>
      <c r="G680" s="35"/>
      <c r="L680" s="33"/>
    </row>
    <row r="681" spans="1:12" ht="16">
      <c r="A681" s="33" t="s">
        <v>3636</v>
      </c>
      <c r="B681" s="33" t="s">
        <v>3637</v>
      </c>
      <c r="C681" s="25" t="s">
        <v>2717</v>
      </c>
      <c r="D681" s="25" t="s">
        <v>2719</v>
      </c>
      <c r="E681" s="26" t="s">
        <v>3638</v>
      </c>
      <c r="F681" s="27" t="s">
        <v>2721</v>
      </c>
      <c r="G681" s="26" t="s">
        <v>3639</v>
      </c>
      <c r="L681" s="33" t="s">
        <v>3636</v>
      </c>
    </row>
    <row r="682" spans="1:12" ht="16">
      <c r="A682" s="33"/>
      <c r="B682" s="33"/>
      <c r="C682" s="25" t="s">
        <v>2718</v>
      </c>
      <c r="D682" s="25" t="s">
        <v>2720</v>
      </c>
      <c r="E682" s="26" t="s">
        <v>3640</v>
      </c>
      <c r="L682" s="33"/>
    </row>
    <row r="683" spans="1:12" ht="15" customHeight="1">
      <c r="A683" s="33" t="s">
        <v>449</v>
      </c>
      <c r="B683" s="33" t="s">
        <v>3641</v>
      </c>
      <c r="C683" s="25" t="s">
        <v>3642</v>
      </c>
      <c r="D683" s="25" t="s">
        <v>3644</v>
      </c>
      <c r="E683" s="35"/>
      <c r="F683" s="35"/>
      <c r="G683" s="35"/>
      <c r="L683" s="33" t="s">
        <v>449</v>
      </c>
    </row>
    <row r="684" spans="1:12" ht="15" customHeight="1">
      <c r="A684" s="33"/>
      <c r="B684" s="33"/>
      <c r="C684" s="25" t="s">
        <v>3643</v>
      </c>
      <c r="D684" s="25" t="s">
        <v>3645</v>
      </c>
      <c r="E684" s="35"/>
      <c r="F684" s="35"/>
      <c r="G684" s="35"/>
      <c r="L684" s="33"/>
    </row>
    <row r="685" spans="1:12" ht="15" customHeight="1">
      <c r="A685" s="33" t="s">
        <v>461</v>
      </c>
      <c r="B685" s="33" t="s">
        <v>3646</v>
      </c>
      <c r="C685" s="25" t="s">
        <v>3426</v>
      </c>
      <c r="D685" s="25" t="s">
        <v>3632</v>
      </c>
      <c r="E685" s="35"/>
      <c r="F685" s="35"/>
      <c r="G685" s="35"/>
      <c r="L685" s="33" t="s">
        <v>461</v>
      </c>
    </row>
    <row r="686" spans="1:12" ht="15" customHeight="1">
      <c r="A686" s="33"/>
      <c r="B686" s="33"/>
      <c r="C686" s="25" t="s">
        <v>3427</v>
      </c>
      <c r="D686" s="25" t="s">
        <v>3633</v>
      </c>
      <c r="E686" s="35"/>
      <c r="F686" s="35"/>
      <c r="G686" s="35"/>
      <c r="L686" s="33"/>
    </row>
    <row r="687" spans="1:12" ht="15" customHeight="1">
      <c r="A687" s="33" t="s">
        <v>3647</v>
      </c>
      <c r="B687" s="33" t="s">
        <v>3648</v>
      </c>
      <c r="C687" s="25" t="s">
        <v>3649</v>
      </c>
      <c r="D687" s="25" t="s">
        <v>3651</v>
      </c>
      <c r="E687" s="35"/>
      <c r="F687" s="35"/>
      <c r="G687" s="35"/>
      <c r="L687" s="33" t="s">
        <v>3647</v>
      </c>
    </row>
    <row r="688" spans="1:12" ht="15" customHeight="1">
      <c r="A688" s="33"/>
      <c r="B688" s="33"/>
      <c r="C688" s="25" t="s">
        <v>3650</v>
      </c>
      <c r="D688" s="25" t="s">
        <v>3652</v>
      </c>
      <c r="E688" s="35"/>
      <c r="F688" s="35"/>
      <c r="G688" s="35"/>
      <c r="L688" s="33"/>
    </row>
    <row r="689" spans="1:12" ht="15" customHeight="1">
      <c r="A689" s="33" t="s">
        <v>3653</v>
      </c>
      <c r="B689" s="33" t="s">
        <v>3654</v>
      </c>
      <c r="C689" s="25" t="s">
        <v>3286</v>
      </c>
      <c r="D689" s="25" t="s">
        <v>3288</v>
      </c>
      <c r="E689" s="35"/>
      <c r="F689" s="35"/>
      <c r="G689" s="35"/>
      <c r="L689" s="33" t="s">
        <v>3653</v>
      </c>
    </row>
    <row r="690" spans="1:12" ht="15" customHeight="1">
      <c r="A690" s="33"/>
      <c r="B690" s="33"/>
      <c r="C690" s="25" t="s">
        <v>3287</v>
      </c>
      <c r="D690" s="25" t="s">
        <v>3289</v>
      </c>
      <c r="E690" s="35"/>
      <c r="F690" s="35"/>
      <c r="G690" s="35"/>
      <c r="L690" s="33"/>
    </row>
    <row r="691" spans="1:12">
      <c r="A691" s="33" t="s">
        <v>437</v>
      </c>
      <c r="B691" s="33" t="s">
        <v>3655</v>
      </c>
      <c r="C691" s="25" t="s">
        <v>2746</v>
      </c>
      <c r="D691" s="25" t="s">
        <v>2748</v>
      </c>
      <c r="E691" s="35" t="s">
        <v>3656</v>
      </c>
      <c r="F691" s="35"/>
      <c r="G691" s="35"/>
      <c r="L691" s="33" t="s">
        <v>437</v>
      </c>
    </row>
    <row r="692" spans="1:12">
      <c r="A692" s="33"/>
      <c r="B692" s="33"/>
      <c r="C692" s="25" t="s">
        <v>2747</v>
      </c>
      <c r="D692" s="25" t="s">
        <v>2749</v>
      </c>
      <c r="E692" s="35"/>
      <c r="F692" s="35"/>
      <c r="G692" s="35"/>
      <c r="L692" s="33"/>
    </row>
    <row r="693" spans="1:12" ht="15" customHeight="1">
      <c r="A693" s="33" t="s">
        <v>3657</v>
      </c>
      <c r="B693" s="33" t="s">
        <v>3658</v>
      </c>
      <c r="C693" s="25" t="s">
        <v>2762</v>
      </c>
      <c r="D693" s="25" t="s">
        <v>2764</v>
      </c>
      <c r="E693" s="35" t="s">
        <v>3659</v>
      </c>
      <c r="F693" s="35"/>
      <c r="G693" s="35"/>
      <c r="L693" s="33" t="s">
        <v>3657</v>
      </c>
    </row>
    <row r="694" spans="1:12" ht="15" customHeight="1">
      <c r="A694" s="33"/>
      <c r="B694" s="33"/>
      <c r="C694" s="25" t="s">
        <v>2763</v>
      </c>
      <c r="D694" s="25" t="s">
        <v>2765</v>
      </c>
      <c r="E694" s="35"/>
      <c r="F694" s="35"/>
      <c r="G694" s="35"/>
      <c r="L694" s="33"/>
    </row>
    <row r="695" spans="1:12" ht="15" customHeight="1">
      <c r="A695" s="33" t="s">
        <v>3660</v>
      </c>
      <c r="B695" s="33" t="s">
        <v>3661</v>
      </c>
      <c r="C695" s="25" t="s">
        <v>3662</v>
      </c>
      <c r="D695" s="25" t="s">
        <v>3664</v>
      </c>
      <c r="E695" s="35"/>
      <c r="F695" s="35"/>
      <c r="G695" s="35"/>
      <c r="L695" s="33" t="s">
        <v>3660</v>
      </c>
    </row>
    <row r="696" spans="1:12" ht="15" customHeight="1">
      <c r="A696" s="33"/>
      <c r="B696" s="33"/>
      <c r="C696" s="25" t="s">
        <v>3663</v>
      </c>
      <c r="D696" s="25" t="s">
        <v>3665</v>
      </c>
      <c r="E696" s="35"/>
      <c r="F696" s="35"/>
      <c r="G696" s="35"/>
      <c r="L696" s="33"/>
    </row>
    <row r="697" spans="1:12" ht="16">
      <c r="A697" s="33" t="s">
        <v>3666</v>
      </c>
      <c r="B697" s="33" t="s">
        <v>3667</v>
      </c>
      <c r="C697" s="25" t="s">
        <v>2717</v>
      </c>
      <c r="D697" s="25" t="s">
        <v>2719</v>
      </c>
      <c r="E697" s="26" t="s">
        <v>3638</v>
      </c>
      <c r="F697" s="27" t="s">
        <v>2721</v>
      </c>
      <c r="G697" s="26" t="s">
        <v>3668</v>
      </c>
      <c r="L697" s="33" t="s">
        <v>3666</v>
      </c>
    </row>
    <row r="698" spans="1:12" ht="16">
      <c r="A698" s="33"/>
      <c r="B698" s="33"/>
      <c r="C698" s="25" t="s">
        <v>2718</v>
      </c>
      <c r="D698" s="25" t="s">
        <v>2720</v>
      </c>
      <c r="E698" s="26" t="s">
        <v>3640</v>
      </c>
      <c r="L698" s="33"/>
    </row>
    <row r="699" spans="1:12" ht="15" customHeight="1">
      <c r="A699" s="33" t="s">
        <v>3669</v>
      </c>
      <c r="B699" s="33" t="s">
        <v>3670</v>
      </c>
      <c r="C699" s="25" t="s">
        <v>3662</v>
      </c>
      <c r="D699" s="25" t="s">
        <v>3664</v>
      </c>
      <c r="E699" s="35"/>
      <c r="F699" s="35"/>
      <c r="G699" s="35"/>
      <c r="L699" s="33" t="s">
        <v>3669</v>
      </c>
    </row>
    <row r="700" spans="1:12" ht="15" customHeight="1">
      <c r="A700" s="33"/>
      <c r="B700" s="33"/>
      <c r="C700" s="25" t="s">
        <v>3663</v>
      </c>
      <c r="D700" s="25" t="s">
        <v>3665</v>
      </c>
      <c r="E700" s="35"/>
      <c r="F700" s="35"/>
      <c r="G700" s="35"/>
      <c r="L700" s="33"/>
    </row>
    <row r="701" spans="1:12" ht="15" customHeight="1">
      <c r="A701" s="33" t="s">
        <v>3671</v>
      </c>
      <c r="B701" s="33" t="s">
        <v>3672</v>
      </c>
      <c r="C701" s="25" t="s">
        <v>2390</v>
      </c>
      <c r="D701" s="25" t="s">
        <v>2392</v>
      </c>
      <c r="E701" s="35" t="s">
        <v>3673</v>
      </c>
      <c r="F701" s="35"/>
      <c r="G701" s="35"/>
      <c r="L701" s="33" t="s">
        <v>3671</v>
      </c>
    </row>
    <row r="702" spans="1:12" ht="15" customHeight="1">
      <c r="A702" s="33"/>
      <c r="B702" s="33"/>
      <c r="C702" s="25" t="s">
        <v>2391</v>
      </c>
      <c r="D702" s="25" t="s">
        <v>2393</v>
      </c>
      <c r="E702" s="35"/>
      <c r="F702" s="35"/>
      <c r="G702" s="35"/>
      <c r="L702" s="33"/>
    </row>
    <row r="703" spans="1:12" ht="15" customHeight="1">
      <c r="A703" s="33" t="s">
        <v>3674</v>
      </c>
      <c r="B703" s="33" t="s">
        <v>3675</v>
      </c>
      <c r="C703" s="25" t="s">
        <v>3676</v>
      </c>
      <c r="D703" s="25" t="s">
        <v>3678</v>
      </c>
      <c r="E703" s="35"/>
      <c r="F703" s="35"/>
      <c r="G703" s="35"/>
      <c r="L703" s="33" t="s">
        <v>3674</v>
      </c>
    </row>
    <row r="704" spans="1:12" ht="15" customHeight="1">
      <c r="A704" s="33"/>
      <c r="B704" s="33"/>
      <c r="C704" s="25" t="s">
        <v>3677</v>
      </c>
      <c r="D704" s="25" t="s">
        <v>3679</v>
      </c>
      <c r="E704" s="35"/>
      <c r="F704" s="35"/>
      <c r="G704" s="35"/>
      <c r="L704" s="33"/>
    </row>
    <row r="705" spans="1:12" ht="15" customHeight="1">
      <c r="A705" s="33" t="s">
        <v>3680</v>
      </c>
      <c r="B705" s="33" t="s">
        <v>3513</v>
      </c>
      <c r="C705" s="25" t="s">
        <v>3681</v>
      </c>
      <c r="D705" s="25" t="s">
        <v>3683</v>
      </c>
      <c r="E705" s="35"/>
      <c r="F705" s="35"/>
      <c r="G705" s="35"/>
      <c r="L705" s="33" t="s">
        <v>3680</v>
      </c>
    </row>
    <row r="706" spans="1:12" ht="15" customHeight="1">
      <c r="A706" s="33"/>
      <c r="B706" s="33"/>
      <c r="C706" s="25" t="s">
        <v>3682</v>
      </c>
      <c r="D706" s="25" t="s">
        <v>3684</v>
      </c>
      <c r="E706" s="35"/>
      <c r="F706" s="35"/>
      <c r="G706" s="35"/>
      <c r="L706" s="33"/>
    </row>
    <row r="707" spans="1:12" ht="15" customHeight="1">
      <c r="A707" s="33" t="s">
        <v>3685</v>
      </c>
      <c r="B707" s="33" t="s">
        <v>3686</v>
      </c>
      <c r="C707" s="25" t="s">
        <v>2385</v>
      </c>
      <c r="D707" s="25" t="s">
        <v>2387</v>
      </c>
      <c r="E707" s="35" t="s">
        <v>3687</v>
      </c>
      <c r="F707" s="35"/>
      <c r="G707" s="35"/>
      <c r="L707" s="33" t="s">
        <v>3685</v>
      </c>
    </row>
    <row r="708" spans="1:12" ht="15" customHeight="1">
      <c r="A708" s="33"/>
      <c r="B708" s="33"/>
      <c r="C708" s="25" t="s">
        <v>2386</v>
      </c>
      <c r="D708" s="25" t="s">
        <v>2388</v>
      </c>
      <c r="E708" s="35"/>
      <c r="F708" s="35"/>
      <c r="G708" s="35"/>
      <c r="L708" s="33"/>
    </row>
    <row r="709" spans="1:12" ht="15" customHeight="1">
      <c r="A709" s="33" t="s">
        <v>3688</v>
      </c>
      <c r="B709" s="33" t="s">
        <v>3689</v>
      </c>
      <c r="C709" s="25" t="s">
        <v>2665</v>
      </c>
      <c r="D709" s="25" t="s">
        <v>2667</v>
      </c>
      <c r="E709" s="35" t="s">
        <v>3690</v>
      </c>
      <c r="F709" s="35"/>
      <c r="G709" s="35"/>
      <c r="L709" s="33" t="s">
        <v>3688</v>
      </c>
    </row>
    <row r="710" spans="1:12" ht="15" customHeight="1">
      <c r="A710" s="33"/>
      <c r="B710" s="33"/>
      <c r="C710" s="25" t="s">
        <v>2666</v>
      </c>
      <c r="D710" s="25" t="s">
        <v>2668</v>
      </c>
      <c r="E710" s="35"/>
      <c r="F710" s="35"/>
      <c r="G710" s="35"/>
      <c r="L710" s="33"/>
    </row>
    <row r="711" spans="1:12" ht="15" customHeight="1">
      <c r="A711" s="33" t="s">
        <v>3691</v>
      </c>
      <c r="B711" s="33" t="s">
        <v>3692</v>
      </c>
      <c r="C711" s="25" t="s">
        <v>2917</v>
      </c>
      <c r="D711" s="25" t="s">
        <v>2919</v>
      </c>
      <c r="E711" s="35" t="s">
        <v>3693</v>
      </c>
      <c r="F711" s="35"/>
      <c r="G711" s="35"/>
      <c r="L711" s="33" t="s">
        <v>3691</v>
      </c>
    </row>
    <row r="712" spans="1:12" ht="15" customHeight="1">
      <c r="A712" s="33"/>
      <c r="B712" s="33"/>
      <c r="C712" s="25" t="s">
        <v>2918</v>
      </c>
      <c r="D712" s="25" t="s">
        <v>2920</v>
      </c>
      <c r="E712" s="35"/>
      <c r="F712" s="35"/>
      <c r="G712" s="35"/>
      <c r="L712" s="33"/>
    </row>
    <row r="713" spans="1:12" ht="15" customHeight="1">
      <c r="A713" s="33" t="s">
        <v>3694</v>
      </c>
      <c r="B713" s="33" t="s">
        <v>3695</v>
      </c>
      <c r="C713" s="25" t="s">
        <v>3696</v>
      </c>
      <c r="D713" s="25" t="s">
        <v>3698</v>
      </c>
      <c r="E713" s="35"/>
      <c r="F713" s="35"/>
      <c r="G713" s="35"/>
      <c r="L713" s="33" t="s">
        <v>3694</v>
      </c>
    </row>
    <row r="714" spans="1:12" ht="15" customHeight="1">
      <c r="A714" s="33"/>
      <c r="B714" s="33"/>
      <c r="C714" s="25" t="s">
        <v>3697</v>
      </c>
      <c r="D714" s="25" t="s">
        <v>3699</v>
      </c>
      <c r="E714" s="35"/>
      <c r="F714" s="35"/>
      <c r="G714" s="35"/>
      <c r="L714" s="33"/>
    </row>
    <row r="715" spans="1:12" ht="15" customHeight="1">
      <c r="A715" s="33" t="s">
        <v>3700</v>
      </c>
      <c r="B715" s="33" t="s">
        <v>3701</v>
      </c>
      <c r="C715" s="25" t="s">
        <v>2454</v>
      </c>
      <c r="D715" s="25" t="s">
        <v>2456</v>
      </c>
      <c r="E715" s="33" t="s">
        <v>3702</v>
      </c>
      <c r="F715" s="33"/>
      <c r="G715" s="33"/>
      <c r="L715" s="33" t="s">
        <v>3700</v>
      </c>
    </row>
    <row r="716" spans="1:12" ht="15" customHeight="1">
      <c r="A716" s="33"/>
      <c r="B716" s="33"/>
      <c r="C716" s="25" t="s">
        <v>2455</v>
      </c>
      <c r="D716" s="25" t="s">
        <v>2457</v>
      </c>
      <c r="E716" s="33"/>
      <c r="F716" s="33"/>
      <c r="G716" s="33"/>
      <c r="L716" s="33"/>
    </row>
    <row r="717" spans="1:12" ht="15" customHeight="1">
      <c r="A717" s="33" t="s">
        <v>3703</v>
      </c>
      <c r="B717" s="33" t="s">
        <v>3704</v>
      </c>
      <c r="C717" s="25" t="s">
        <v>2917</v>
      </c>
      <c r="D717" s="25" t="s">
        <v>2919</v>
      </c>
      <c r="E717" s="35" t="s">
        <v>3705</v>
      </c>
      <c r="F717" s="35"/>
      <c r="G717" s="35"/>
      <c r="L717" s="33" t="s">
        <v>3703</v>
      </c>
    </row>
    <row r="718" spans="1:12" ht="15" customHeight="1">
      <c r="A718" s="33"/>
      <c r="B718" s="33"/>
      <c r="C718" s="25" t="s">
        <v>2918</v>
      </c>
      <c r="D718" s="25" t="s">
        <v>2920</v>
      </c>
      <c r="E718" s="35"/>
      <c r="F718" s="35"/>
      <c r="G718" s="35"/>
      <c r="L718" s="33"/>
    </row>
    <row r="719" spans="1:12" ht="15" customHeight="1">
      <c r="A719" s="33" t="s">
        <v>3706</v>
      </c>
      <c r="B719" s="33" t="s">
        <v>3707</v>
      </c>
      <c r="C719" s="25" t="s">
        <v>2318</v>
      </c>
      <c r="D719" s="25" t="s">
        <v>2320</v>
      </c>
      <c r="E719" s="35" t="s">
        <v>3708</v>
      </c>
      <c r="F719" s="35"/>
      <c r="G719" s="35"/>
      <c r="L719" s="33" t="s">
        <v>3706</v>
      </c>
    </row>
    <row r="720" spans="1:12" ht="15" customHeight="1">
      <c r="A720" s="33"/>
      <c r="B720" s="33"/>
      <c r="C720" s="25" t="s">
        <v>2319</v>
      </c>
      <c r="D720" s="25" t="s">
        <v>2321</v>
      </c>
      <c r="E720" s="35"/>
      <c r="F720" s="35"/>
      <c r="G720" s="35"/>
      <c r="L720" s="33"/>
    </row>
    <row r="721" spans="1:12" ht="15" customHeight="1">
      <c r="A721" s="33" t="s">
        <v>3709</v>
      </c>
      <c r="B721" s="33" t="s">
        <v>3710</v>
      </c>
      <c r="C721" s="25" t="s">
        <v>2514</v>
      </c>
      <c r="D721" s="25" t="s">
        <v>2516</v>
      </c>
      <c r="E721" s="35" t="s">
        <v>3711</v>
      </c>
      <c r="F721" s="35"/>
      <c r="G721" s="35"/>
      <c r="L721" s="33" t="s">
        <v>3709</v>
      </c>
    </row>
    <row r="722" spans="1:12" ht="15" customHeight="1">
      <c r="A722" s="33"/>
      <c r="B722" s="33"/>
      <c r="C722" s="25" t="s">
        <v>2515</v>
      </c>
      <c r="D722" s="25" t="s">
        <v>2517</v>
      </c>
      <c r="E722" s="35"/>
      <c r="F722" s="35"/>
      <c r="G722" s="35"/>
      <c r="L722" s="33"/>
    </row>
    <row r="723" spans="1:12" ht="15" customHeight="1">
      <c r="A723" s="33" t="s">
        <v>3712</v>
      </c>
      <c r="B723" s="33" t="s">
        <v>3713</v>
      </c>
      <c r="C723" s="25" t="s">
        <v>2780</v>
      </c>
      <c r="D723" s="25" t="s">
        <v>3714</v>
      </c>
      <c r="E723" s="36" t="s">
        <v>3716</v>
      </c>
      <c r="F723" s="36"/>
      <c r="G723" s="36"/>
      <c r="L723" s="33" t="s">
        <v>3712</v>
      </c>
    </row>
    <row r="724" spans="1:12" ht="15" customHeight="1">
      <c r="A724" s="33"/>
      <c r="B724" s="33"/>
      <c r="C724" s="25" t="s">
        <v>2781</v>
      </c>
      <c r="D724" s="25" t="s">
        <v>3715</v>
      </c>
      <c r="E724" s="36"/>
      <c r="F724" s="36"/>
      <c r="G724" s="36"/>
      <c r="L724" s="33"/>
    </row>
    <row r="725" spans="1:12" ht="15" customHeight="1">
      <c r="A725" s="33" t="s">
        <v>3717</v>
      </c>
      <c r="B725" s="33" t="s">
        <v>3718</v>
      </c>
      <c r="C725" s="25" t="s">
        <v>2385</v>
      </c>
      <c r="D725" s="25" t="s">
        <v>2387</v>
      </c>
      <c r="E725" s="35" t="s">
        <v>3719</v>
      </c>
      <c r="F725" s="35"/>
      <c r="G725" s="35"/>
      <c r="L725" s="33" t="s">
        <v>3717</v>
      </c>
    </row>
    <row r="726" spans="1:12" ht="15" customHeight="1">
      <c r="A726" s="33"/>
      <c r="B726" s="33"/>
      <c r="C726" s="25" t="s">
        <v>2386</v>
      </c>
      <c r="D726" s="25" t="s">
        <v>2388</v>
      </c>
      <c r="E726" s="35"/>
      <c r="F726" s="35"/>
      <c r="G726" s="35"/>
      <c r="L726" s="33"/>
    </row>
    <row r="727" spans="1:12" ht="15" customHeight="1">
      <c r="A727" s="33" t="s">
        <v>3720</v>
      </c>
      <c r="B727" s="33" t="s">
        <v>3721</v>
      </c>
      <c r="C727" s="25" t="s">
        <v>2917</v>
      </c>
      <c r="D727" s="25" t="s">
        <v>2919</v>
      </c>
      <c r="E727" s="35" t="s">
        <v>3722</v>
      </c>
      <c r="F727" s="35"/>
      <c r="G727" s="35"/>
      <c r="L727" s="33" t="s">
        <v>3720</v>
      </c>
    </row>
    <row r="728" spans="1:12" ht="15" customHeight="1">
      <c r="A728" s="33"/>
      <c r="B728" s="33"/>
      <c r="C728" s="25" t="s">
        <v>2918</v>
      </c>
      <c r="D728" s="25" t="s">
        <v>2920</v>
      </c>
      <c r="E728" s="35"/>
      <c r="F728" s="35"/>
      <c r="G728" s="35"/>
      <c r="L728" s="33"/>
    </row>
    <row r="729" spans="1:12" ht="16">
      <c r="A729" s="33" t="s">
        <v>3723</v>
      </c>
      <c r="B729" s="33" t="s">
        <v>3721</v>
      </c>
      <c r="C729" s="25" t="s">
        <v>2433</v>
      </c>
      <c r="D729" s="25" t="s">
        <v>2435</v>
      </c>
      <c r="E729" s="26" t="s">
        <v>3724</v>
      </c>
      <c r="F729" s="27" t="s">
        <v>2437</v>
      </c>
      <c r="G729" s="28" t="s">
        <v>3725</v>
      </c>
      <c r="L729" s="33" t="s">
        <v>3723</v>
      </c>
    </row>
    <row r="730" spans="1:12" ht="16">
      <c r="A730" s="33"/>
      <c r="B730" s="33"/>
      <c r="C730" s="25" t="s">
        <v>2434</v>
      </c>
      <c r="D730" s="25" t="s">
        <v>2436</v>
      </c>
      <c r="E730" s="26" t="s">
        <v>3726</v>
      </c>
      <c r="L730" s="33"/>
    </row>
    <row r="731" spans="1:12" ht="15" customHeight="1">
      <c r="A731" s="33" t="s">
        <v>3727</v>
      </c>
      <c r="B731" s="33" t="s">
        <v>3728</v>
      </c>
      <c r="C731" s="25" t="s">
        <v>3020</v>
      </c>
      <c r="D731" s="25" t="s">
        <v>3022</v>
      </c>
      <c r="E731" s="35"/>
      <c r="F731" s="35"/>
      <c r="G731" s="35"/>
      <c r="L731" s="33" t="s">
        <v>3727</v>
      </c>
    </row>
    <row r="732" spans="1:12" ht="15" customHeight="1">
      <c r="A732" s="33"/>
      <c r="B732" s="33"/>
      <c r="C732" s="25" t="s">
        <v>3021</v>
      </c>
      <c r="D732" s="25" t="s">
        <v>3023</v>
      </c>
      <c r="E732" s="35"/>
      <c r="F732" s="35"/>
      <c r="G732" s="35"/>
      <c r="L732" s="33"/>
    </row>
    <row r="733" spans="1:12" ht="15" customHeight="1">
      <c r="A733" s="33" t="s">
        <v>3729</v>
      </c>
      <c r="B733" s="33" t="s">
        <v>3730</v>
      </c>
      <c r="C733" s="25" t="s">
        <v>2739</v>
      </c>
      <c r="D733" s="25" t="s">
        <v>2741</v>
      </c>
      <c r="E733" s="35" t="s">
        <v>3731</v>
      </c>
      <c r="F733" s="35"/>
      <c r="G733" s="35"/>
      <c r="L733" s="33" t="s">
        <v>3729</v>
      </c>
    </row>
    <row r="734" spans="1:12" ht="15" customHeight="1">
      <c r="A734" s="33"/>
      <c r="B734" s="33"/>
      <c r="C734" s="25" t="s">
        <v>2740</v>
      </c>
      <c r="D734" s="25" t="s">
        <v>2742</v>
      </c>
      <c r="E734" s="35"/>
      <c r="F734" s="35"/>
      <c r="G734" s="35"/>
      <c r="L734" s="33"/>
    </row>
    <row r="735" spans="1:12" ht="15" customHeight="1">
      <c r="A735" s="33" t="s">
        <v>3732</v>
      </c>
      <c r="B735" s="33" t="s">
        <v>3733</v>
      </c>
      <c r="C735" s="25" t="s">
        <v>3013</v>
      </c>
      <c r="D735" s="25" t="s">
        <v>3015</v>
      </c>
      <c r="E735" s="35"/>
      <c r="F735" s="35"/>
      <c r="G735" s="35"/>
      <c r="L735" s="33" t="s">
        <v>3732</v>
      </c>
    </row>
    <row r="736" spans="1:12" ht="15" customHeight="1">
      <c r="A736" s="33"/>
      <c r="B736" s="33"/>
      <c r="C736" s="25" t="s">
        <v>3014</v>
      </c>
      <c r="D736" s="25" t="s">
        <v>3016</v>
      </c>
      <c r="E736" s="35"/>
      <c r="F736" s="35"/>
      <c r="G736" s="35"/>
      <c r="L736" s="33"/>
    </row>
    <row r="737" spans="1:12" ht="15" customHeight="1">
      <c r="A737" s="33" t="s">
        <v>714</v>
      </c>
      <c r="B737" s="33" t="s">
        <v>2993</v>
      </c>
      <c r="C737" s="25" t="s">
        <v>2762</v>
      </c>
      <c r="D737" s="25" t="s">
        <v>2764</v>
      </c>
      <c r="E737" s="35" t="s">
        <v>3734</v>
      </c>
      <c r="F737" s="35"/>
      <c r="G737" s="35"/>
      <c r="L737" s="33" t="s">
        <v>714</v>
      </c>
    </row>
    <row r="738" spans="1:12" ht="15" customHeight="1">
      <c r="A738" s="33"/>
      <c r="B738" s="33"/>
      <c r="C738" s="25" t="s">
        <v>2763</v>
      </c>
      <c r="D738" s="25" t="s">
        <v>2765</v>
      </c>
      <c r="E738" s="35"/>
      <c r="F738" s="35"/>
      <c r="G738" s="35"/>
      <c r="L738" s="33"/>
    </row>
    <row r="739" spans="1:12" ht="16">
      <c r="A739" s="33" t="s">
        <v>3735</v>
      </c>
      <c r="B739" s="33" t="s">
        <v>3736</v>
      </c>
      <c r="C739" s="25" t="s">
        <v>2350</v>
      </c>
      <c r="D739" s="25" t="s">
        <v>2352</v>
      </c>
      <c r="E739" s="26" t="s">
        <v>3737</v>
      </c>
      <c r="F739" s="27" t="s">
        <v>2354</v>
      </c>
      <c r="G739" s="26" t="s">
        <v>3738</v>
      </c>
      <c r="L739" s="33" t="s">
        <v>3735</v>
      </c>
    </row>
    <row r="740" spans="1:12" ht="16">
      <c r="A740" s="33"/>
      <c r="B740" s="33"/>
      <c r="C740" s="25" t="s">
        <v>2351</v>
      </c>
      <c r="D740" s="25" t="s">
        <v>2353</v>
      </c>
      <c r="E740" s="26" t="s">
        <v>3739</v>
      </c>
      <c r="L740" s="33"/>
    </row>
    <row r="741" spans="1:12" ht="15" customHeight="1">
      <c r="A741" s="33" t="s">
        <v>3740</v>
      </c>
      <c r="B741" s="33" t="s">
        <v>3741</v>
      </c>
      <c r="C741" s="25" t="s">
        <v>3309</v>
      </c>
      <c r="D741" s="25" t="s">
        <v>3311</v>
      </c>
      <c r="E741" s="35"/>
      <c r="F741" s="35"/>
      <c r="G741" s="35"/>
      <c r="L741" s="33" t="s">
        <v>3740</v>
      </c>
    </row>
    <row r="742" spans="1:12" ht="15" customHeight="1">
      <c r="A742" s="33"/>
      <c r="B742" s="33"/>
      <c r="C742" s="25" t="s">
        <v>3310</v>
      </c>
      <c r="D742" s="25" t="s">
        <v>3312</v>
      </c>
      <c r="E742" s="35"/>
      <c r="F742" s="35"/>
      <c r="G742" s="35"/>
      <c r="L742" s="33"/>
    </row>
    <row r="743" spans="1:12" ht="15" customHeight="1">
      <c r="A743" s="33" t="s">
        <v>3742</v>
      </c>
      <c r="B743" s="33" t="s">
        <v>3743</v>
      </c>
      <c r="C743" s="25" t="s">
        <v>2932</v>
      </c>
      <c r="D743" s="25" t="s">
        <v>2934</v>
      </c>
      <c r="E743" s="35" t="s">
        <v>3744</v>
      </c>
      <c r="F743" s="35"/>
      <c r="G743" s="35"/>
      <c r="L743" s="33" t="s">
        <v>3742</v>
      </c>
    </row>
    <row r="744" spans="1:12" ht="15" customHeight="1">
      <c r="A744" s="33"/>
      <c r="B744" s="33"/>
      <c r="C744" s="25" t="s">
        <v>2933</v>
      </c>
      <c r="D744" s="25" t="s">
        <v>2935</v>
      </c>
      <c r="E744" s="35"/>
      <c r="F744" s="35"/>
      <c r="G744" s="35"/>
      <c r="L744" s="33"/>
    </row>
    <row r="745" spans="1:12" ht="15" customHeight="1">
      <c r="A745" s="33" t="s">
        <v>3745</v>
      </c>
      <c r="B745" s="33" t="s">
        <v>3746</v>
      </c>
      <c r="C745" s="25" t="s">
        <v>2917</v>
      </c>
      <c r="D745" s="25" t="s">
        <v>2919</v>
      </c>
      <c r="E745" s="35" t="s">
        <v>3747</v>
      </c>
      <c r="F745" s="35"/>
      <c r="G745" s="35"/>
      <c r="L745" s="33" t="s">
        <v>3745</v>
      </c>
    </row>
    <row r="746" spans="1:12" ht="15" customHeight="1">
      <c r="A746" s="33"/>
      <c r="B746" s="33"/>
      <c r="C746" s="25" t="s">
        <v>2918</v>
      </c>
      <c r="D746" s="25" t="s">
        <v>2920</v>
      </c>
      <c r="E746" s="35"/>
      <c r="F746" s="35"/>
      <c r="G746" s="35"/>
      <c r="L746" s="33"/>
    </row>
    <row r="747" spans="1:12" ht="15" customHeight="1">
      <c r="A747" s="33" t="s">
        <v>3748</v>
      </c>
      <c r="B747" s="33" t="s">
        <v>3749</v>
      </c>
      <c r="C747" s="25" t="s">
        <v>2454</v>
      </c>
      <c r="D747" s="25" t="s">
        <v>2456</v>
      </c>
      <c r="E747" s="33" t="s">
        <v>3750</v>
      </c>
      <c r="F747" s="33"/>
      <c r="G747" s="33"/>
      <c r="L747" s="33" t="s">
        <v>3748</v>
      </c>
    </row>
    <row r="748" spans="1:12" ht="15" customHeight="1">
      <c r="A748" s="33"/>
      <c r="B748" s="33"/>
      <c r="C748" s="25" t="s">
        <v>2455</v>
      </c>
      <c r="D748" s="25" t="s">
        <v>2457</v>
      </c>
      <c r="E748" s="33"/>
      <c r="F748" s="33"/>
      <c r="G748" s="33"/>
      <c r="L748" s="33"/>
    </row>
    <row r="749" spans="1:12" ht="15" customHeight="1">
      <c r="A749" s="33" t="s">
        <v>3751</v>
      </c>
      <c r="B749" s="33" t="s">
        <v>3752</v>
      </c>
      <c r="C749" s="25" t="s">
        <v>2917</v>
      </c>
      <c r="D749" s="25" t="s">
        <v>2919</v>
      </c>
      <c r="E749" s="35" t="s">
        <v>3753</v>
      </c>
      <c r="F749" s="35"/>
      <c r="G749" s="35"/>
      <c r="L749" s="33" t="s">
        <v>3751</v>
      </c>
    </row>
    <row r="750" spans="1:12" ht="15" customHeight="1">
      <c r="A750" s="33"/>
      <c r="B750" s="33"/>
      <c r="C750" s="25" t="s">
        <v>2918</v>
      </c>
      <c r="D750" s="25" t="s">
        <v>2920</v>
      </c>
      <c r="E750" s="35"/>
      <c r="F750" s="35"/>
      <c r="G750" s="35"/>
      <c r="L750" s="33"/>
    </row>
    <row r="751" spans="1:12" ht="15" customHeight="1">
      <c r="A751" s="33" t="s">
        <v>3754</v>
      </c>
      <c r="B751" s="33" t="s">
        <v>3755</v>
      </c>
      <c r="C751" s="25" t="s">
        <v>2866</v>
      </c>
      <c r="D751" s="25" t="s">
        <v>2868</v>
      </c>
      <c r="E751" s="35" t="s">
        <v>3756</v>
      </c>
      <c r="F751" s="35"/>
      <c r="G751" s="35"/>
      <c r="L751" s="33" t="s">
        <v>3754</v>
      </c>
    </row>
    <row r="752" spans="1:12" ht="15" customHeight="1">
      <c r="A752" s="33"/>
      <c r="B752" s="33"/>
      <c r="C752" s="25" t="s">
        <v>2867</v>
      </c>
      <c r="D752" s="25" t="s">
        <v>2869</v>
      </c>
      <c r="E752" s="35"/>
      <c r="F752" s="35"/>
      <c r="G752" s="35"/>
      <c r="L752" s="33"/>
    </row>
    <row r="753" spans="1:12" ht="15" customHeight="1">
      <c r="A753" s="33" t="s">
        <v>3757</v>
      </c>
      <c r="B753" s="33" t="s">
        <v>3758</v>
      </c>
      <c r="C753" s="25" t="s">
        <v>3035</v>
      </c>
      <c r="D753" s="25" t="s">
        <v>3037</v>
      </c>
      <c r="E753" s="35"/>
      <c r="F753" s="35"/>
      <c r="G753" s="35"/>
      <c r="L753" s="33" t="s">
        <v>3757</v>
      </c>
    </row>
    <row r="754" spans="1:12" ht="15" customHeight="1">
      <c r="A754" s="33"/>
      <c r="B754" s="33"/>
      <c r="C754" s="25" t="s">
        <v>3036</v>
      </c>
      <c r="D754" s="25" t="s">
        <v>3038</v>
      </c>
      <c r="E754" s="35"/>
      <c r="F754" s="35"/>
      <c r="G754" s="35"/>
      <c r="L754" s="33"/>
    </row>
    <row r="755" spans="1:12" ht="15" customHeight="1">
      <c r="A755" s="33" t="s">
        <v>3759</v>
      </c>
      <c r="B755" s="33" t="s">
        <v>3760</v>
      </c>
      <c r="C755" s="25" t="s">
        <v>2374</v>
      </c>
      <c r="D755" s="25" t="s">
        <v>2376</v>
      </c>
      <c r="E755" s="35" t="s">
        <v>3761</v>
      </c>
      <c r="F755" s="35"/>
      <c r="G755" s="35"/>
      <c r="L755" s="33" t="s">
        <v>3759</v>
      </c>
    </row>
    <row r="756" spans="1:12" ht="15" customHeight="1">
      <c r="A756" s="33"/>
      <c r="B756" s="33"/>
      <c r="C756" s="25" t="s">
        <v>2375</v>
      </c>
      <c r="D756" s="25" t="s">
        <v>2377</v>
      </c>
      <c r="E756" s="35"/>
      <c r="F756" s="35"/>
      <c r="G756" s="35"/>
      <c r="L756" s="33"/>
    </row>
    <row r="757" spans="1:12" ht="15" customHeight="1">
      <c r="A757" s="33" t="s">
        <v>3762</v>
      </c>
      <c r="B757" s="33" t="s">
        <v>3760</v>
      </c>
      <c r="C757" s="25" t="s">
        <v>3763</v>
      </c>
      <c r="D757" s="25" t="s">
        <v>3765</v>
      </c>
      <c r="E757" s="35"/>
      <c r="F757" s="35"/>
      <c r="G757" s="35"/>
      <c r="L757" s="33" t="s">
        <v>3762</v>
      </c>
    </row>
    <row r="758" spans="1:12" ht="15" customHeight="1">
      <c r="A758" s="33"/>
      <c r="B758" s="33"/>
      <c r="C758" s="25" t="s">
        <v>3764</v>
      </c>
      <c r="D758" s="25" t="s">
        <v>3766</v>
      </c>
      <c r="E758" s="35"/>
      <c r="F758" s="35"/>
      <c r="G758" s="35"/>
      <c r="L758" s="33"/>
    </row>
    <row r="759" spans="1:12" ht="15" customHeight="1">
      <c r="A759" s="33" t="s">
        <v>3767</v>
      </c>
      <c r="B759" s="33" t="s">
        <v>3760</v>
      </c>
      <c r="C759" s="25" t="s">
        <v>2454</v>
      </c>
      <c r="D759" s="25" t="s">
        <v>2456</v>
      </c>
      <c r="E759" s="33" t="s">
        <v>3768</v>
      </c>
      <c r="F759" s="33"/>
      <c r="G759" s="33"/>
      <c r="L759" s="33" t="s">
        <v>3767</v>
      </c>
    </row>
    <row r="760" spans="1:12" ht="15" customHeight="1">
      <c r="A760" s="33"/>
      <c r="B760" s="33"/>
      <c r="C760" s="25" t="s">
        <v>2455</v>
      </c>
      <c r="D760" s="25" t="s">
        <v>2457</v>
      </c>
      <c r="E760" s="33"/>
      <c r="F760" s="33"/>
      <c r="G760" s="33"/>
      <c r="L760" s="33"/>
    </row>
    <row r="761" spans="1:12" ht="15" customHeight="1">
      <c r="A761" s="33" t="s">
        <v>3769</v>
      </c>
      <c r="B761" s="33" t="s">
        <v>3770</v>
      </c>
      <c r="C761" s="25" t="s">
        <v>3020</v>
      </c>
      <c r="D761" s="25" t="s">
        <v>3022</v>
      </c>
      <c r="E761" s="35"/>
      <c r="F761" s="35"/>
      <c r="G761" s="35"/>
      <c r="L761" s="33" t="s">
        <v>3769</v>
      </c>
    </row>
    <row r="762" spans="1:12" ht="15" customHeight="1">
      <c r="A762" s="33"/>
      <c r="B762" s="33"/>
      <c r="C762" s="25" t="s">
        <v>3021</v>
      </c>
      <c r="D762" s="25" t="s">
        <v>3023</v>
      </c>
      <c r="E762" s="35"/>
      <c r="F762" s="35"/>
      <c r="G762" s="35"/>
      <c r="L762" s="33"/>
    </row>
    <row r="763" spans="1:12" ht="15" customHeight="1">
      <c r="A763" s="33" t="s">
        <v>3771</v>
      </c>
      <c r="B763" s="33" t="s">
        <v>3772</v>
      </c>
      <c r="C763" s="25" t="s">
        <v>2665</v>
      </c>
      <c r="D763" s="25" t="s">
        <v>2667</v>
      </c>
      <c r="E763" s="35" t="s">
        <v>3773</v>
      </c>
      <c r="F763" s="35"/>
      <c r="G763" s="35"/>
      <c r="L763" s="33" t="s">
        <v>3771</v>
      </c>
    </row>
    <row r="764" spans="1:12" ht="15" customHeight="1">
      <c r="A764" s="33"/>
      <c r="B764" s="33"/>
      <c r="C764" s="25" t="s">
        <v>2666</v>
      </c>
      <c r="D764" s="25" t="s">
        <v>2668</v>
      </c>
      <c r="E764" s="35"/>
      <c r="F764" s="35"/>
      <c r="G764" s="35"/>
      <c r="L764" s="33"/>
    </row>
    <row r="765" spans="1:12" ht="15" customHeight="1">
      <c r="A765" s="33" t="s">
        <v>3774</v>
      </c>
      <c r="B765" s="33" t="s">
        <v>3772</v>
      </c>
      <c r="C765" s="25" t="s">
        <v>2932</v>
      </c>
      <c r="D765" s="25" t="s">
        <v>2934</v>
      </c>
      <c r="E765" s="35" t="s">
        <v>3775</v>
      </c>
      <c r="F765" s="35"/>
      <c r="G765" s="35"/>
      <c r="L765" s="33" t="s">
        <v>3774</v>
      </c>
    </row>
    <row r="766" spans="1:12" ht="15" customHeight="1">
      <c r="A766" s="33"/>
      <c r="B766" s="33"/>
      <c r="C766" s="25" t="s">
        <v>2933</v>
      </c>
      <c r="D766" s="25" t="s">
        <v>2935</v>
      </c>
      <c r="E766" s="35"/>
      <c r="F766" s="35"/>
      <c r="G766" s="35"/>
      <c r="L766" s="33"/>
    </row>
    <row r="767" spans="1:12" ht="15" customHeight="1">
      <c r="A767" s="33" t="s">
        <v>3776</v>
      </c>
      <c r="B767" s="33" t="s">
        <v>3025</v>
      </c>
      <c r="C767" s="25" t="s">
        <v>3020</v>
      </c>
      <c r="D767" s="25" t="s">
        <v>3022</v>
      </c>
      <c r="E767" s="35"/>
      <c r="F767" s="35"/>
      <c r="G767" s="35"/>
      <c r="L767" s="33" t="s">
        <v>3776</v>
      </c>
    </row>
    <row r="768" spans="1:12" ht="15" customHeight="1">
      <c r="A768" s="33"/>
      <c r="B768" s="33"/>
      <c r="C768" s="25" t="s">
        <v>3021</v>
      </c>
      <c r="D768" s="25" t="s">
        <v>3023</v>
      </c>
      <c r="E768" s="35"/>
      <c r="F768" s="35"/>
      <c r="G768" s="35"/>
      <c r="L768" s="33"/>
    </row>
    <row r="769" spans="1:12" ht="15" customHeight="1">
      <c r="A769" s="33" t="s">
        <v>3777</v>
      </c>
      <c r="B769" s="33" t="s">
        <v>3778</v>
      </c>
      <c r="C769" s="25" t="s">
        <v>3072</v>
      </c>
      <c r="D769" s="25" t="s">
        <v>3079</v>
      </c>
      <c r="E769" s="35"/>
      <c r="F769" s="35"/>
      <c r="G769" s="35"/>
      <c r="L769" s="33" t="s">
        <v>3777</v>
      </c>
    </row>
    <row r="770" spans="1:12" ht="15" customHeight="1">
      <c r="A770" s="33"/>
      <c r="B770" s="33"/>
      <c r="C770" s="25" t="s">
        <v>3073</v>
      </c>
      <c r="D770" s="25" t="s">
        <v>3080</v>
      </c>
      <c r="E770" s="35"/>
      <c r="F770" s="35"/>
      <c r="G770" s="35"/>
      <c r="L770" s="33"/>
    </row>
    <row r="771" spans="1:12" ht="15" customHeight="1">
      <c r="A771" s="33" t="s">
        <v>3779</v>
      </c>
      <c r="B771" s="33" t="s">
        <v>3780</v>
      </c>
      <c r="C771" s="25" t="s">
        <v>2576</v>
      </c>
      <c r="D771" s="25" t="s">
        <v>2578</v>
      </c>
      <c r="E771" s="35" t="s">
        <v>3781</v>
      </c>
      <c r="F771" s="35"/>
      <c r="G771" s="35"/>
      <c r="L771" s="33" t="s">
        <v>3779</v>
      </c>
    </row>
    <row r="772" spans="1:12" ht="15" customHeight="1">
      <c r="A772" s="33"/>
      <c r="B772" s="33"/>
      <c r="C772" s="25" t="s">
        <v>2577</v>
      </c>
      <c r="D772" s="25" t="s">
        <v>2579</v>
      </c>
      <c r="E772" s="35"/>
      <c r="F772" s="35"/>
      <c r="G772" s="35"/>
      <c r="L772" s="33"/>
    </row>
    <row r="773" spans="1:12" ht="15" customHeight="1">
      <c r="A773" s="33" t="s">
        <v>361</v>
      </c>
      <c r="B773" s="33" t="s">
        <v>3782</v>
      </c>
      <c r="C773" s="25" t="s">
        <v>3547</v>
      </c>
      <c r="D773" s="25" t="s">
        <v>3783</v>
      </c>
      <c r="E773" s="35"/>
      <c r="F773" s="35"/>
      <c r="G773" s="35"/>
      <c r="L773" s="33" t="s">
        <v>361</v>
      </c>
    </row>
    <row r="774" spans="1:12" ht="15" customHeight="1">
      <c r="A774" s="33"/>
      <c r="B774" s="33"/>
      <c r="C774" s="25" t="s">
        <v>3548</v>
      </c>
      <c r="D774" s="25" t="s">
        <v>3784</v>
      </c>
      <c r="E774" s="35"/>
      <c r="F774" s="35"/>
      <c r="G774" s="35"/>
      <c r="L774" s="33"/>
    </row>
    <row r="775" spans="1:12" ht="15" customHeight="1">
      <c r="A775" s="33" t="s">
        <v>489</v>
      </c>
      <c r="B775" s="33" t="s">
        <v>3025</v>
      </c>
      <c r="C775" s="25" t="s">
        <v>2318</v>
      </c>
      <c r="D775" s="25" t="s">
        <v>2320</v>
      </c>
      <c r="E775" s="35" t="s">
        <v>3785</v>
      </c>
      <c r="F775" s="35"/>
      <c r="G775" s="35"/>
      <c r="L775" s="33" t="s">
        <v>489</v>
      </c>
    </row>
    <row r="776" spans="1:12" ht="15" customHeight="1">
      <c r="A776" s="33"/>
      <c r="B776" s="33"/>
      <c r="C776" s="25" t="s">
        <v>2319</v>
      </c>
      <c r="D776" s="25" t="s">
        <v>2321</v>
      </c>
      <c r="E776" s="35"/>
      <c r="F776" s="35"/>
      <c r="G776" s="35"/>
      <c r="L776" s="33"/>
    </row>
    <row r="777" spans="1:12" ht="16" customHeight="1">
      <c r="A777" s="34" t="s">
        <v>6248</v>
      </c>
      <c r="B777" s="33" t="s">
        <v>3786</v>
      </c>
      <c r="C777" s="25" t="s">
        <v>3787</v>
      </c>
      <c r="D777" s="25" t="s">
        <v>3789</v>
      </c>
      <c r="E777" s="35"/>
      <c r="F777" s="35"/>
      <c r="G777" s="35"/>
      <c r="L777" s="34" t="s">
        <v>6248</v>
      </c>
    </row>
    <row r="778" spans="1:12">
      <c r="A778" s="34"/>
      <c r="B778" s="33"/>
      <c r="C778" s="25" t="s">
        <v>3788</v>
      </c>
      <c r="D778" s="25" t="s">
        <v>3790</v>
      </c>
      <c r="E778" s="35"/>
      <c r="F778" s="35"/>
      <c r="G778" s="35"/>
      <c r="L778" s="34"/>
    </row>
    <row r="779" spans="1:12" ht="15" customHeight="1">
      <c r="A779" s="33" t="s">
        <v>517</v>
      </c>
      <c r="B779" s="33" t="s">
        <v>3025</v>
      </c>
      <c r="C779" s="25" t="s">
        <v>2390</v>
      </c>
      <c r="D779" s="25" t="s">
        <v>2392</v>
      </c>
      <c r="E779" s="35" t="s">
        <v>3791</v>
      </c>
      <c r="F779" s="35"/>
      <c r="G779" s="35"/>
      <c r="L779" s="33" t="s">
        <v>517</v>
      </c>
    </row>
    <row r="780" spans="1:12" ht="15" customHeight="1">
      <c r="A780" s="33"/>
      <c r="B780" s="33"/>
      <c r="C780" s="25" t="s">
        <v>2391</v>
      </c>
      <c r="D780" s="25" t="s">
        <v>2393</v>
      </c>
      <c r="E780" s="35"/>
      <c r="F780" s="35"/>
      <c r="G780" s="35"/>
      <c r="L780" s="33"/>
    </row>
    <row r="781" spans="1:12" ht="15" customHeight="1">
      <c r="A781" s="33" t="s">
        <v>3792</v>
      </c>
      <c r="B781" s="33" t="s">
        <v>3025</v>
      </c>
      <c r="C781" s="25" t="s">
        <v>2917</v>
      </c>
      <c r="D781" s="25" t="s">
        <v>2919</v>
      </c>
      <c r="E781" s="35" t="s">
        <v>3753</v>
      </c>
      <c r="F781" s="35"/>
      <c r="G781" s="35"/>
      <c r="L781" s="33" t="s">
        <v>3792</v>
      </c>
    </row>
    <row r="782" spans="1:12" ht="15" customHeight="1">
      <c r="A782" s="33"/>
      <c r="B782" s="33"/>
      <c r="C782" s="25" t="s">
        <v>2918</v>
      </c>
      <c r="D782" s="25" t="s">
        <v>2920</v>
      </c>
      <c r="E782" s="35"/>
      <c r="F782" s="35"/>
      <c r="G782" s="35"/>
      <c r="L782" s="33"/>
    </row>
    <row r="783" spans="1:12" ht="15" customHeight="1">
      <c r="A783" s="33" t="s">
        <v>3793</v>
      </c>
      <c r="B783" s="33" t="s">
        <v>3794</v>
      </c>
      <c r="C783" s="25" t="s">
        <v>2932</v>
      </c>
      <c r="D783" s="25" t="s">
        <v>2934</v>
      </c>
      <c r="E783" s="35" t="s">
        <v>3795</v>
      </c>
      <c r="F783" s="35"/>
      <c r="G783" s="35"/>
      <c r="L783" s="33" t="s">
        <v>3793</v>
      </c>
    </row>
    <row r="784" spans="1:12" ht="15" customHeight="1">
      <c r="A784" s="33"/>
      <c r="B784" s="33"/>
      <c r="C784" s="25" t="s">
        <v>2933</v>
      </c>
      <c r="D784" s="25" t="s">
        <v>2935</v>
      </c>
      <c r="E784" s="35"/>
      <c r="F784" s="35"/>
      <c r="G784" s="35"/>
      <c r="L784" s="33"/>
    </row>
    <row r="785" spans="1:12" ht="15" customHeight="1">
      <c r="A785" s="33" t="s">
        <v>558</v>
      </c>
      <c r="B785" s="33" t="s">
        <v>3796</v>
      </c>
      <c r="C785" s="25" t="s">
        <v>3797</v>
      </c>
      <c r="D785" s="25" t="s">
        <v>3799</v>
      </c>
      <c r="E785" s="35"/>
      <c r="F785" s="35"/>
      <c r="G785" s="35"/>
      <c r="L785" s="33" t="s">
        <v>558</v>
      </c>
    </row>
    <row r="786" spans="1:12" ht="15" customHeight="1">
      <c r="A786" s="33"/>
      <c r="B786" s="33"/>
      <c r="C786" s="25" t="s">
        <v>3798</v>
      </c>
      <c r="D786" s="25" t="s">
        <v>3800</v>
      </c>
      <c r="E786" s="35"/>
      <c r="F786" s="35"/>
      <c r="G786" s="35"/>
      <c r="L786" s="33"/>
    </row>
    <row r="787" spans="1:12" ht="15" customHeight="1">
      <c r="A787" s="33" t="s">
        <v>3801</v>
      </c>
      <c r="B787" s="33" t="s">
        <v>3802</v>
      </c>
      <c r="C787" s="25" t="s">
        <v>3072</v>
      </c>
      <c r="D787" s="25" t="s">
        <v>3079</v>
      </c>
      <c r="E787" s="35"/>
      <c r="F787" s="35"/>
      <c r="G787" s="35"/>
      <c r="L787" s="33" t="s">
        <v>3801</v>
      </c>
    </row>
    <row r="788" spans="1:12" ht="15" customHeight="1">
      <c r="A788" s="33"/>
      <c r="B788" s="33"/>
      <c r="C788" s="25" t="s">
        <v>3073</v>
      </c>
      <c r="D788" s="25" t="s">
        <v>3080</v>
      </c>
      <c r="E788" s="35"/>
      <c r="F788" s="35"/>
      <c r="G788" s="35"/>
      <c r="L788" s="33"/>
    </row>
    <row r="789" spans="1:12" ht="15" customHeight="1">
      <c r="A789" s="33" t="s">
        <v>3803</v>
      </c>
      <c r="B789" s="33" t="s">
        <v>3025</v>
      </c>
      <c r="C789" s="25" t="s">
        <v>2917</v>
      </c>
      <c r="D789" s="25" t="s">
        <v>2919</v>
      </c>
      <c r="E789" s="35" t="s">
        <v>3804</v>
      </c>
      <c r="F789" s="35"/>
      <c r="G789" s="35"/>
      <c r="L789" s="33" t="s">
        <v>3803</v>
      </c>
    </row>
    <row r="790" spans="1:12" ht="15" customHeight="1">
      <c r="A790" s="33"/>
      <c r="B790" s="33"/>
      <c r="C790" s="25" t="s">
        <v>2918</v>
      </c>
      <c r="D790" s="25" t="s">
        <v>2920</v>
      </c>
      <c r="E790" s="35"/>
      <c r="F790" s="35"/>
      <c r="G790" s="35"/>
      <c r="L790" s="33"/>
    </row>
    <row r="791" spans="1:12" ht="15" customHeight="1">
      <c r="A791" s="33" t="s">
        <v>3805</v>
      </c>
      <c r="B791" s="33" t="s">
        <v>3025</v>
      </c>
      <c r="C791" s="25" t="s">
        <v>2318</v>
      </c>
      <c r="D791" s="25" t="s">
        <v>2320</v>
      </c>
      <c r="E791" s="35" t="s">
        <v>3806</v>
      </c>
      <c r="F791" s="35"/>
      <c r="G791" s="35"/>
      <c r="L791" s="33" t="s">
        <v>3805</v>
      </c>
    </row>
    <row r="792" spans="1:12" ht="15" customHeight="1">
      <c r="A792" s="33"/>
      <c r="B792" s="33"/>
      <c r="C792" s="25" t="s">
        <v>2319</v>
      </c>
      <c r="D792" s="25" t="s">
        <v>2321</v>
      </c>
      <c r="E792" s="35"/>
      <c r="F792" s="35"/>
      <c r="G792" s="35"/>
      <c r="L792" s="33"/>
    </row>
    <row r="793" spans="1:12" ht="15" customHeight="1">
      <c r="A793" s="33" t="s">
        <v>3807</v>
      </c>
      <c r="B793" s="33" t="s">
        <v>3808</v>
      </c>
      <c r="C793" s="25" t="s">
        <v>3020</v>
      </c>
      <c r="D793" s="25" t="s">
        <v>3022</v>
      </c>
      <c r="E793" s="35"/>
      <c r="F793" s="35"/>
      <c r="G793" s="35"/>
      <c r="L793" s="33" t="s">
        <v>3807</v>
      </c>
    </row>
    <row r="794" spans="1:12" ht="15" customHeight="1">
      <c r="A794" s="33"/>
      <c r="B794" s="33"/>
      <c r="C794" s="25" t="s">
        <v>3021</v>
      </c>
      <c r="D794" s="25" t="s">
        <v>3023</v>
      </c>
      <c r="E794" s="35"/>
      <c r="F794" s="35"/>
      <c r="G794" s="35"/>
      <c r="L794" s="33"/>
    </row>
    <row r="795" spans="1:12" ht="15" customHeight="1">
      <c r="A795" s="33" t="s">
        <v>3809</v>
      </c>
      <c r="B795" s="33" t="s">
        <v>3025</v>
      </c>
      <c r="C795" s="25" t="s">
        <v>2536</v>
      </c>
      <c r="D795" s="25" t="s">
        <v>2538</v>
      </c>
      <c r="E795" s="35"/>
      <c r="F795" s="35"/>
      <c r="G795" s="35"/>
      <c r="L795" s="33" t="s">
        <v>3809</v>
      </c>
    </row>
    <row r="796" spans="1:12" ht="15" customHeight="1">
      <c r="A796" s="33"/>
      <c r="B796" s="33"/>
      <c r="C796" s="25" t="s">
        <v>2537</v>
      </c>
      <c r="D796" s="25" t="s">
        <v>2539</v>
      </c>
      <c r="E796" s="35"/>
      <c r="F796" s="35"/>
      <c r="G796" s="35"/>
      <c r="L796" s="33"/>
    </row>
    <row r="797" spans="1:12" ht="15" customHeight="1">
      <c r="A797" s="33" t="s">
        <v>3810</v>
      </c>
      <c r="B797" s="33" t="s">
        <v>3811</v>
      </c>
      <c r="C797" s="25" t="s">
        <v>2917</v>
      </c>
      <c r="D797" s="25" t="s">
        <v>3812</v>
      </c>
      <c r="E797" s="36" t="s">
        <v>3814</v>
      </c>
      <c r="F797" s="36"/>
      <c r="G797" s="36"/>
      <c r="L797" s="33" t="s">
        <v>3810</v>
      </c>
    </row>
    <row r="798" spans="1:12" ht="15" customHeight="1">
      <c r="A798" s="33"/>
      <c r="B798" s="33"/>
      <c r="C798" s="25" t="s">
        <v>2918</v>
      </c>
      <c r="D798" s="25" t="s">
        <v>3813</v>
      </c>
      <c r="E798" s="36"/>
      <c r="F798" s="36"/>
      <c r="G798" s="36"/>
      <c r="L798" s="33"/>
    </row>
    <row r="799" spans="1:12" ht="15" customHeight="1">
      <c r="A799" s="33" t="s">
        <v>3815</v>
      </c>
      <c r="B799" s="33" t="s">
        <v>3816</v>
      </c>
      <c r="C799" s="25" t="s">
        <v>3066</v>
      </c>
      <c r="D799" s="25" t="s">
        <v>3068</v>
      </c>
      <c r="E799" s="35"/>
      <c r="F799" s="35"/>
      <c r="G799" s="35"/>
      <c r="L799" s="33" t="s">
        <v>3815</v>
      </c>
    </row>
    <row r="800" spans="1:12" ht="15" customHeight="1">
      <c r="A800" s="33"/>
      <c r="B800" s="33"/>
      <c r="C800" s="25" t="s">
        <v>3067</v>
      </c>
      <c r="D800" s="25" t="s">
        <v>3069</v>
      </c>
      <c r="E800" s="35"/>
      <c r="F800" s="35"/>
      <c r="G800" s="35"/>
      <c r="L800" s="33"/>
    </row>
    <row r="801" spans="1:12" ht="16">
      <c r="A801" s="33" t="s">
        <v>3817</v>
      </c>
      <c r="B801" s="33" t="s">
        <v>3818</v>
      </c>
      <c r="C801" s="25" t="s">
        <v>2924</v>
      </c>
      <c r="D801" s="25" t="s">
        <v>2926</v>
      </c>
      <c r="E801" s="26" t="s">
        <v>3819</v>
      </c>
      <c r="F801" s="27" t="s">
        <v>3483</v>
      </c>
      <c r="G801" s="26" t="s">
        <v>3820</v>
      </c>
      <c r="L801" s="33" t="s">
        <v>3817</v>
      </c>
    </row>
    <row r="802" spans="1:12" ht="16">
      <c r="A802" s="33"/>
      <c r="B802" s="33"/>
      <c r="C802" s="25" t="s">
        <v>2925</v>
      </c>
      <c r="D802" s="25" t="s">
        <v>2927</v>
      </c>
      <c r="E802" s="26" t="s">
        <v>3485</v>
      </c>
      <c r="L802" s="33"/>
    </row>
    <row r="803" spans="1:12" ht="15" customHeight="1">
      <c r="A803" s="33" t="s">
        <v>3821</v>
      </c>
      <c r="B803" s="33" t="s">
        <v>3822</v>
      </c>
      <c r="C803" s="25" t="s">
        <v>2907</v>
      </c>
      <c r="D803" s="25" t="s">
        <v>2909</v>
      </c>
      <c r="E803" s="35" t="s">
        <v>3823</v>
      </c>
      <c r="F803" s="35"/>
      <c r="G803" s="35"/>
      <c r="L803" s="33" t="s">
        <v>3821</v>
      </c>
    </row>
    <row r="804" spans="1:12" ht="15" customHeight="1">
      <c r="A804" s="33"/>
      <c r="B804" s="33"/>
      <c r="C804" s="25" t="s">
        <v>2908</v>
      </c>
      <c r="D804" s="25" t="s">
        <v>2910</v>
      </c>
      <c r="E804" s="35"/>
      <c r="F804" s="35"/>
      <c r="G804" s="35"/>
      <c r="L804" s="33"/>
    </row>
    <row r="805" spans="1:12" ht="15" customHeight="1">
      <c r="A805" s="33" t="s">
        <v>3824</v>
      </c>
      <c r="B805" s="33" t="s">
        <v>3822</v>
      </c>
      <c r="C805" s="25" t="s">
        <v>2514</v>
      </c>
      <c r="D805" s="25" t="s">
        <v>2516</v>
      </c>
      <c r="E805" s="35"/>
      <c r="F805" s="35"/>
      <c r="G805" s="35"/>
      <c r="L805" s="33" t="s">
        <v>3824</v>
      </c>
    </row>
    <row r="806" spans="1:12" ht="15" customHeight="1">
      <c r="A806" s="33"/>
      <c r="B806" s="33"/>
      <c r="C806" s="25" t="s">
        <v>2515</v>
      </c>
      <c r="D806" s="25" t="s">
        <v>2517</v>
      </c>
      <c r="E806" s="35"/>
      <c r="F806" s="35"/>
      <c r="G806" s="35"/>
      <c r="L806" s="33"/>
    </row>
    <row r="807" spans="1:12" ht="15" customHeight="1">
      <c r="A807" s="33" t="s">
        <v>3825</v>
      </c>
      <c r="B807" s="33" t="s">
        <v>3822</v>
      </c>
      <c r="C807" s="25" t="s">
        <v>3066</v>
      </c>
      <c r="D807" s="25" t="s">
        <v>3068</v>
      </c>
      <c r="E807" s="35"/>
      <c r="F807" s="35"/>
      <c r="G807" s="35"/>
      <c r="L807" s="33" t="s">
        <v>3825</v>
      </c>
    </row>
    <row r="808" spans="1:12" ht="15" customHeight="1">
      <c r="A808" s="33"/>
      <c r="B808" s="33"/>
      <c r="C808" s="25" t="s">
        <v>3067</v>
      </c>
      <c r="D808" s="25" t="s">
        <v>3069</v>
      </c>
      <c r="E808" s="35"/>
      <c r="F808" s="35"/>
      <c r="G808" s="35"/>
      <c r="L808" s="33"/>
    </row>
    <row r="809" spans="1:12" ht="15" customHeight="1">
      <c r="A809" s="33" t="s">
        <v>3826</v>
      </c>
      <c r="B809" s="33" t="s">
        <v>3827</v>
      </c>
      <c r="C809" s="25" t="s">
        <v>2762</v>
      </c>
      <c r="D809" s="25" t="s">
        <v>2764</v>
      </c>
      <c r="E809" s="35" t="s">
        <v>3828</v>
      </c>
      <c r="F809" s="35"/>
      <c r="G809" s="35"/>
      <c r="L809" s="33" t="s">
        <v>3826</v>
      </c>
    </row>
    <row r="810" spans="1:12" ht="15" customHeight="1">
      <c r="A810" s="33"/>
      <c r="B810" s="33"/>
      <c r="C810" s="25" t="s">
        <v>2763</v>
      </c>
      <c r="D810" s="25" t="s">
        <v>2765</v>
      </c>
      <c r="E810" s="35"/>
      <c r="F810" s="35"/>
      <c r="G810" s="35"/>
      <c r="L810" s="33"/>
    </row>
    <row r="811" spans="1:12" ht="15" customHeight="1">
      <c r="A811" s="33" t="s">
        <v>3829</v>
      </c>
      <c r="B811" s="33" t="s">
        <v>3830</v>
      </c>
      <c r="C811" s="25" t="s">
        <v>2746</v>
      </c>
      <c r="D811" s="25" t="s">
        <v>2748</v>
      </c>
      <c r="E811" s="35" t="s">
        <v>3831</v>
      </c>
      <c r="F811" s="35"/>
      <c r="G811" s="35"/>
      <c r="L811" s="33" t="s">
        <v>3829</v>
      </c>
    </row>
    <row r="812" spans="1:12" ht="15" customHeight="1">
      <c r="A812" s="33"/>
      <c r="B812" s="33"/>
      <c r="C812" s="25" t="s">
        <v>2747</v>
      </c>
      <c r="D812" s="25" t="s">
        <v>2749</v>
      </c>
      <c r="E812" s="35"/>
      <c r="F812" s="35"/>
      <c r="G812" s="35"/>
      <c r="L812" s="33"/>
    </row>
    <row r="813" spans="1:12" ht="15" customHeight="1">
      <c r="A813" s="33" t="s">
        <v>3832</v>
      </c>
      <c r="B813" s="33" t="s">
        <v>3833</v>
      </c>
      <c r="C813" s="25" t="s">
        <v>3834</v>
      </c>
      <c r="D813" s="25" t="s">
        <v>3836</v>
      </c>
      <c r="E813" s="35"/>
      <c r="F813" s="35"/>
      <c r="G813" s="35"/>
      <c r="L813" s="33" t="s">
        <v>3832</v>
      </c>
    </row>
    <row r="814" spans="1:12" ht="15" customHeight="1">
      <c r="A814" s="33"/>
      <c r="B814" s="33"/>
      <c r="C814" s="25" t="s">
        <v>3835</v>
      </c>
      <c r="D814" s="25" t="s">
        <v>3837</v>
      </c>
      <c r="E814" s="35"/>
      <c r="F814" s="35"/>
      <c r="G814" s="35"/>
      <c r="L814" s="33"/>
    </row>
    <row r="815" spans="1:12" ht="15" customHeight="1">
      <c r="A815" s="33" t="s">
        <v>3838</v>
      </c>
      <c r="B815" s="33" t="s">
        <v>3833</v>
      </c>
      <c r="C815" s="25" t="s">
        <v>3426</v>
      </c>
      <c r="D815" s="25" t="s">
        <v>3632</v>
      </c>
      <c r="E815" s="35"/>
      <c r="F815" s="35"/>
      <c r="G815" s="35"/>
      <c r="L815" s="33" t="s">
        <v>3838</v>
      </c>
    </row>
    <row r="816" spans="1:12" ht="15" customHeight="1">
      <c r="A816" s="33"/>
      <c r="B816" s="33"/>
      <c r="C816" s="25" t="s">
        <v>3427</v>
      </c>
      <c r="D816" s="25" t="s">
        <v>3633</v>
      </c>
      <c r="E816" s="35"/>
      <c r="F816" s="35"/>
      <c r="G816" s="35"/>
      <c r="L816" s="33"/>
    </row>
    <row r="817" spans="1:12" ht="15" customHeight="1">
      <c r="A817" s="33" t="s">
        <v>580</v>
      </c>
      <c r="B817" s="33" t="s">
        <v>3839</v>
      </c>
      <c r="C817" s="25" t="s">
        <v>2403</v>
      </c>
      <c r="D817" s="25" t="s">
        <v>3251</v>
      </c>
      <c r="E817" s="35" t="s">
        <v>3840</v>
      </c>
      <c r="F817" s="35"/>
      <c r="G817" s="35"/>
      <c r="L817" s="33" t="s">
        <v>580</v>
      </c>
    </row>
    <row r="818" spans="1:12" ht="15" customHeight="1">
      <c r="A818" s="33"/>
      <c r="B818" s="33"/>
      <c r="C818" s="25" t="s">
        <v>2404</v>
      </c>
      <c r="D818" s="25" t="s">
        <v>3252</v>
      </c>
      <c r="E818" s="35"/>
      <c r="F818" s="35"/>
      <c r="G818" s="35"/>
      <c r="L818" s="33"/>
    </row>
    <row r="819" spans="1:12" ht="15" customHeight="1">
      <c r="A819" s="33" t="s">
        <v>3841</v>
      </c>
      <c r="B819" s="33" t="s">
        <v>3839</v>
      </c>
      <c r="C819" s="25" t="s">
        <v>2390</v>
      </c>
      <c r="D819" s="25" t="s">
        <v>2392</v>
      </c>
      <c r="E819" s="35" t="s">
        <v>3842</v>
      </c>
      <c r="F819" s="35"/>
      <c r="G819" s="35"/>
      <c r="L819" s="33" t="s">
        <v>3841</v>
      </c>
    </row>
    <row r="820" spans="1:12" ht="15" customHeight="1">
      <c r="A820" s="33"/>
      <c r="B820" s="33"/>
      <c r="C820" s="25" t="s">
        <v>2391</v>
      </c>
      <c r="D820" s="25" t="s">
        <v>2393</v>
      </c>
      <c r="E820" s="35"/>
      <c r="F820" s="35"/>
      <c r="G820" s="35"/>
      <c r="L820" s="33"/>
    </row>
    <row r="821" spans="1:12" ht="15" customHeight="1">
      <c r="A821" s="33" t="s">
        <v>3843</v>
      </c>
      <c r="B821" s="33" t="s">
        <v>3844</v>
      </c>
      <c r="C821" s="25" t="s">
        <v>3035</v>
      </c>
      <c r="D821" s="25" t="s">
        <v>3037</v>
      </c>
      <c r="E821" s="35"/>
      <c r="F821" s="35"/>
      <c r="G821" s="35"/>
      <c r="L821" s="33" t="s">
        <v>3843</v>
      </c>
    </row>
    <row r="822" spans="1:12" ht="15" customHeight="1">
      <c r="A822" s="33"/>
      <c r="B822" s="33"/>
      <c r="C822" s="25" t="s">
        <v>3036</v>
      </c>
      <c r="D822" s="25" t="s">
        <v>3038</v>
      </c>
      <c r="E822" s="35"/>
      <c r="F822" s="35"/>
      <c r="G822" s="35"/>
      <c r="L822" s="33"/>
    </row>
    <row r="823" spans="1:12" ht="15" customHeight="1">
      <c r="A823" s="33" t="s">
        <v>3845</v>
      </c>
      <c r="B823" s="33" t="s">
        <v>3846</v>
      </c>
      <c r="C823" s="25" t="s">
        <v>3847</v>
      </c>
      <c r="D823" s="25" t="s">
        <v>3849</v>
      </c>
      <c r="E823" s="35"/>
      <c r="F823" s="35"/>
      <c r="G823" s="35"/>
      <c r="L823" s="33" t="s">
        <v>3845</v>
      </c>
    </row>
    <row r="824" spans="1:12" ht="15" customHeight="1">
      <c r="A824" s="33"/>
      <c r="B824" s="33"/>
      <c r="C824" s="25" t="s">
        <v>3848</v>
      </c>
      <c r="D824" s="25" t="s">
        <v>3850</v>
      </c>
      <c r="E824" s="35"/>
      <c r="F824" s="35"/>
      <c r="G824" s="35"/>
      <c r="L824" s="33"/>
    </row>
    <row r="825" spans="1:12" ht="15" customHeight="1">
      <c r="A825" s="33" t="s">
        <v>3851</v>
      </c>
      <c r="B825" s="33" t="s">
        <v>3667</v>
      </c>
      <c r="C825" s="25" t="s">
        <v>2665</v>
      </c>
      <c r="D825" s="25" t="s">
        <v>2667</v>
      </c>
      <c r="E825" s="35" t="s">
        <v>3852</v>
      </c>
      <c r="F825" s="35"/>
      <c r="G825" s="35"/>
      <c r="L825" s="33" t="s">
        <v>3851</v>
      </c>
    </row>
    <row r="826" spans="1:12" ht="15" customHeight="1">
      <c r="A826" s="33"/>
      <c r="B826" s="33"/>
      <c r="C826" s="25" t="s">
        <v>2666</v>
      </c>
      <c r="D826" s="25" t="s">
        <v>2668</v>
      </c>
      <c r="E826" s="35"/>
      <c r="F826" s="35"/>
      <c r="G826" s="35"/>
      <c r="L826" s="33"/>
    </row>
    <row r="827" spans="1:12" ht="15" customHeight="1">
      <c r="A827" s="33" t="s">
        <v>3853</v>
      </c>
      <c r="B827" s="33" t="s">
        <v>3854</v>
      </c>
      <c r="C827" s="25" t="s">
        <v>3855</v>
      </c>
      <c r="D827" s="25" t="s">
        <v>3857</v>
      </c>
      <c r="E827" s="35"/>
      <c r="F827" s="35"/>
      <c r="G827" s="35"/>
      <c r="L827" s="33" t="s">
        <v>3853</v>
      </c>
    </row>
    <row r="828" spans="1:12" ht="15" customHeight="1">
      <c r="A828" s="33"/>
      <c r="B828" s="33"/>
      <c r="C828" s="25" t="s">
        <v>3856</v>
      </c>
      <c r="D828" s="25" t="s">
        <v>3858</v>
      </c>
      <c r="E828" s="35"/>
      <c r="F828" s="35"/>
      <c r="G828" s="35"/>
      <c r="L828" s="33"/>
    </row>
    <row r="829" spans="1:12" ht="15" customHeight="1">
      <c r="A829" s="33" t="s">
        <v>3859</v>
      </c>
      <c r="B829" s="33" t="s">
        <v>3552</v>
      </c>
      <c r="C829" s="25" t="s">
        <v>2563</v>
      </c>
      <c r="D829" s="25" t="s">
        <v>2565</v>
      </c>
      <c r="E829" s="35" t="s">
        <v>3860</v>
      </c>
      <c r="F829" s="35"/>
      <c r="G829" s="35"/>
      <c r="L829" s="33" t="s">
        <v>3859</v>
      </c>
    </row>
    <row r="830" spans="1:12" ht="15" customHeight="1">
      <c r="A830" s="33"/>
      <c r="B830" s="33"/>
      <c r="C830" s="25" t="s">
        <v>2564</v>
      </c>
      <c r="D830" s="25" t="s">
        <v>2566</v>
      </c>
      <c r="E830" s="35"/>
      <c r="F830" s="35"/>
      <c r="G830" s="35"/>
      <c r="L830" s="33"/>
    </row>
    <row r="831" spans="1:12" ht="15" customHeight="1">
      <c r="A831" s="33" t="s">
        <v>3861</v>
      </c>
      <c r="B831" s="33" t="s">
        <v>3862</v>
      </c>
      <c r="C831" s="25" t="s">
        <v>3035</v>
      </c>
      <c r="D831" s="25" t="s">
        <v>3037</v>
      </c>
      <c r="E831" s="35"/>
      <c r="F831" s="35"/>
      <c r="G831" s="35"/>
      <c r="L831" s="33" t="s">
        <v>3861</v>
      </c>
    </row>
    <row r="832" spans="1:12" ht="15" customHeight="1">
      <c r="A832" s="33"/>
      <c r="B832" s="33"/>
      <c r="C832" s="25" t="s">
        <v>3036</v>
      </c>
      <c r="D832" s="25" t="s">
        <v>3038</v>
      </c>
      <c r="E832" s="35"/>
      <c r="F832" s="35"/>
      <c r="G832" s="35"/>
      <c r="L832" s="33"/>
    </row>
    <row r="833" spans="1:12" ht="16">
      <c r="A833" s="33" t="s">
        <v>3863</v>
      </c>
      <c r="B833" s="33" t="s">
        <v>3864</v>
      </c>
      <c r="C833" s="25" t="s">
        <v>2638</v>
      </c>
      <c r="D833" s="25" t="s">
        <v>2640</v>
      </c>
      <c r="E833" s="26" t="s">
        <v>3865</v>
      </c>
      <c r="F833" s="27" t="s">
        <v>2643</v>
      </c>
      <c r="G833" s="26" t="s">
        <v>3866</v>
      </c>
      <c r="L833" s="33" t="s">
        <v>3863</v>
      </c>
    </row>
    <row r="834" spans="1:12" ht="16">
      <c r="A834" s="33"/>
      <c r="B834" s="33"/>
      <c r="C834" s="25" t="s">
        <v>2639</v>
      </c>
      <c r="D834" s="25" t="s">
        <v>2641</v>
      </c>
      <c r="E834" s="26" t="s">
        <v>2645</v>
      </c>
      <c r="L834" s="33"/>
    </row>
    <row r="835" spans="1:12" ht="15" customHeight="1">
      <c r="A835" s="33" t="s">
        <v>3867</v>
      </c>
      <c r="B835" s="33" t="s">
        <v>3864</v>
      </c>
      <c r="C835" s="25" t="s">
        <v>2318</v>
      </c>
      <c r="D835" s="25" t="s">
        <v>2320</v>
      </c>
      <c r="E835" s="35" t="s">
        <v>3868</v>
      </c>
      <c r="F835" s="35"/>
      <c r="G835" s="35"/>
      <c r="L835" s="33" t="s">
        <v>3867</v>
      </c>
    </row>
    <row r="836" spans="1:12" ht="15" customHeight="1">
      <c r="A836" s="33"/>
      <c r="B836" s="33"/>
      <c r="C836" s="25" t="s">
        <v>2319</v>
      </c>
      <c r="D836" s="25" t="s">
        <v>2321</v>
      </c>
      <c r="E836" s="35"/>
      <c r="F836" s="35"/>
      <c r="G836" s="35"/>
      <c r="L836" s="33"/>
    </row>
    <row r="837" spans="1:12" ht="16">
      <c r="A837" s="33" t="s">
        <v>3869</v>
      </c>
      <c r="B837" s="33" t="s">
        <v>3870</v>
      </c>
      <c r="C837" s="25" t="s">
        <v>2501</v>
      </c>
      <c r="D837" s="25" t="s">
        <v>2503</v>
      </c>
      <c r="E837" s="26" t="s">
        <v>3871</v>
      </c>
      <c r="F837" s="27" t="s">
        <v>2704</v>
      </c>
      <c r="L837" s="33" t="s">
        <v>3869</v>
      </c>
    </row>
    <row r="838" spans="1:12" ht="16">
      <c r="A838" s="33"/>
      <c r="B838" s="33"/>
      <c r="C838" s="25" t="s">
        <v>2502</v>
      </c>
      <c r="D838" s="25" t="s">
        <v>2504</v>
      </c>
      <c r="E838" s="26" t="s">
        <v>2508</v>
      </c>
      <c r="F838" s="27" t="s">
        <v>3872</v>
      </c>
      <c r="G838" s="26" t="s">
        <v>2706</v>
      </c>
      <c r="L838" s="33"/>
    </row>
    <row r="839" spans="1:12" ht="15" customHeight="1">
      <c r="A839" s="33" t="s">
        <v>3873</v>
      </c>
      <c r="B839" s="33" t="s">
        <v>3874</v>
      </c>
      <c r="C839" s="25" t="s">
        <v>3020</v>
      </c>
      <c r="D839" s="25" t="s">
        <v>3022</v>
      </c>
      <c r="E839" s="35"/>
      <c r="F839" s="35"/>
      <c r="G839" s="35"/>
      <c r="L839" s="33" t="s">
        <v>3873</v>
      </c>
    </row>
    <row r="840" spans="1:12" ht="15" customHeight="1">
      <c r="A840" s="33"/>
      <c r="B840" s="33"/>
      <c r="C840" s="25" t="s">
        <v>3021</v>
      </c>
      <c r="D840" s="25" t="s">
        <v>3023</v>
      </c>
      <c r="E840" s="35"/>
      <c r="F840" s="35"/>
      <c r="G840" s="35"/>
      <c r="L840" s="33"/>
    </row>
    <row r="841" spans="1:12" ht="15" customHeight="1">
      <c r="A841" s="33" t="s">
        <v>3875</v>
      </c>
      <c r="B841" s="33" t="s">
        <v>3876</v>
      </c>
      <c r="C841" s="25" t="s">
        <v>2756</v>
      </c>
      <c r="D841" s="25" t="s">
        <v>2758</v>
      </c>
      <c r="E841" s="35" t="s">
        <v>3294</v>
      </c>
      <c r="F841" s="35"/>
      <c r="G841" s="35"/>
      <c r="L841" s="33" t="s">
        <v>3875</v>
      </c>
    </row>
    <row r="842" spans="1:12" ht="15" customHeight="1">
      <c r="A842" s="33"/>
      <c r="B842" s="33"/>
      <c r="C842" s="25" t="s">
        <v>2757</v>
      </c>
      <c r="D842" s="25" t="s">
        <v>2759</v>
      </c>
      <c r="E842" s="35"/>
      <c r="F842" s="35"/>
      <c r="G842" s="35"/>
      <c r="L842" s="33"/>
    </row>
    <row r="843" spans="1:12" ht="15" customHeight="1">
      <c r="A843" s="33" t="s">
        <v>3877</v>
      </c>
      <c r="B843" s="33" t="s">
        <v>3878</v>
      </c>
      <c r="C843" s="25" t="s">
        <v>3477</v>
      </c>
      <c r="D843" s="25" t="s">
        <v>3879</v>
      </c>
      <c r="E843" s="35"/>
      <c r="F843" s="35"/>
      <c r="G843" s="35"/>
      <c r="L843" s="33" t="s">
        <v>3877</v>
      </c>
    </row>
    <row r="844" spans="1:12" ht="15" customHeight="1">
      <c r="A844" s="33"/>
      <c r="B844" s="33"/>
      <c r="C844" s="25" t="s">
        <v>3478</v>
      </c>
      <c r="D844" s="25" t="s">
        <v>3880</v>
      </c>
      <c r="E844" s="35"/>
      <c r="F844" s="35"/>
      <c r="G844" s="35"/>
      <c r="L844" s="33"/>
    </row>
    <row r="845" spans="1:12" ht="15" customHeight="1">
      <c r="A845" s="33" t="s">
        <v>3881</v>
      </c>
      <c r="B845" s="33" t="s">
        <v>3882</v>
      </c>
      <c r="C845" s="25" t="s">
        <v>2596</v>
      </c>
      <c r="D845" s="25" t="s">
        <v>2598</v>
      </c>
      <c r="E845" s="35"/>
      <c r="F845" s="35"/>
      <c r="G845" s="35"/>
      <c r="L845" s="33" t="s">
        <v>3881</v>
      </c>
    </row>
    <row r="846" spans="1:12" ht="15" customHeight="1">
      <c r="A846" s="33"/>
      <c r="B846" s="33"/>
      <c r="C846" s="25" t="s">
        <v>2597</v>
      </c>
      <c r="D846" s="25" t="s">
        <v>2599</v>
      </c>
      <c r="E846" s="35"/>
      <c r="F846" s="35"/>
      <c r="G846" s="35"/>
      <c r="L846" s="33"/>
    </row>
    <row r="847" spans="1:12" ht="15" customHeight="1">
      <c r="A847" s="33" t="s">
        <v>3883</v>
      </c>
      <c r="B847" s="33" t="s">
        <v>3884</v>
      </c>
      <c r="C847" s="25" t="s">
        <v>2514</v>
      </c>
      <c r="D847" s="25" t="s">
        <v>2516</v>
      </c>
      <c r="E847" s="35" t="s">
        <v>3885</v>
      </c>
      <c r="F847" s="35"/>
      <c r="G847" s="35"/>
      <c r="L847" s="33" t="s">
        <v>3883</v>
      </c>
    </row>
    <row r="848" spans="1:12" ht="15" customHeight="1">
      <c r="A848" s="33"/>
      <c r="B848" s="33"/>
      <c r="C848" s="25" t="s">
        <v>2515</v>
      </c>
      <c r="D848" s="25" t="s">
        <v>2517</v>
      </c>
      <c r="E848" s="35"/>
      <c r="F848" s="35"/>
      <c r="G848" s="35"/>
      <c r="L848" s="33"/>
    </row>
    <row r="849" spans="1:12" ht="15" customHeight="1">
      <c r="A849" s="33" t="s">
        <v>3886</v>
      </c>
      <c r="B849" s="33" t="s">
        <v>3887</v>
      </c>
      <c r="C849" s="25" t="s">
        <v>2426</v>
      </c>
      <c r="D849" s="25" t="s">
        <v>2428</v>
      </c>
      <c r="E849" s="35" t="s">
        <v>3888</v>
      </c>
      <c r="F849" s="35"/>
      <c r="G849" s="35"/>
      <c r="L849" s="33" t="s">
        <v>3886</v>
      </c>
    </row>
    <row r="850" spans="1:12" ht="15" customHeight="1">
      <c r="A850" s="33"/>
      <c r="B850" s="33"/>
      <c r="C850" s="25" t="s">
        <v>2427</v>
      </c>
      <c r="D850" s="25" t="s">
        <v>2429</v>
      </c>
      <c r="E850" s="35"/>
      <c r="F850" s="35"/>
      <c r="G850" s="35"/>
      <c r="L850" s="33"/>
    </row>
    <row r="851" spans="1:12" ht="15" customHeight="1">
      <c r="A851" s="33" t="s">
        <v>3889</v>
      </c>
      <c r="B851" s="33" t="s">
        <v>3890</v>
      </c>
      <c r="C851" s="25" t="s">
        <v>3286</v>
      </c>
      <c r="D851" s="25" t="s">
        <v>3288</v>
      </c>
      <c r="E851" s="35"/>
      <c r="F851" s="35"/>
      <c r="G851" s="35"/>
      <c r="L851" s="33" t="s">
        <v>3889</v>
      </c>
    </row>
    <row r="852" spans="1:12" ht="15" customHeight="1">
      <c r="A852" s="33"/>
      <c r="B852" s="33"/>
      <c r="C852" s="25" t="s">
        <v>3287</v>
      </c>
      <c r="D852" s="25" t="s">
        <v>3289</v>
      </c>
      <c r="E852" s="35"/>
      <c r="F852" s="35"/>
      <c r="G852" s="35"/>
      <c r="L852" s="33"/>
    </row>
    <row r="853" spans="1:12" ht="15" customHeight="1">
      <c r="A853" s="33" t="s">
        <v>3891</v>
      </c>
      <c r="B853" s="33" t="s">
        <v>3892</v>
      </c>
      <c r="C853" s="25" t="s">
        <v>3072</v>
      </c>
      <c r="D853" s="25" t="s">
        <v>3079</v>
      </c>
      <c r="E853" s="35"/>
      <c r="F853" s="35"/>
      <c r="G853" s="35"/>
      <c r="L853" s="33" t="s">
        <v>3891</v>
      </c>
    </row>
    <row r="854" spans="1:12" ht="15" customHeight="1">
      <c r="A854" s="33"/>
      <c r="B854" s="33"/>
      <c r="C854" s="25" t="s">
        <v>3073</v>
      </c>
      <c r="D854" s="25" t="s">
        <v>3080</v>
      </c>
      <c r="E854" s="35"/>
      <c r="F854" s="35"/>
      <c r="G854" s="35"/>
      <c r="L854" s="33"/>
    </row>
    <row r="855" spans="1:12" ht="15" customHeight="1">
      <c r="A855" s="33" t="s">
        <v>3893</v>
      </c>
      <c r="B855" s="33" t="s">
        <v>3894</v>
      </c>
      <c r="C855" s="25" t="s">
        <v>3114</v>
      </c>
      <c r="D855" s="25" t="s">
        <v>3116</v>
      </c>
      <c r="E855" s="35"/>
      <c r="F855" s="35"/>
      <c r="G855" s="35"/>
      <c r="L855" s="33" t="s">
        <v>3893</v>
      </c>
    </row>
    <row r="856" spans="1:12" ht="15" customHeight="1">
      <c r="A856" s="33"/>
      <c r="B856" s="33"/>
      <c r="C856" s="25" t="s">
        <v>3115</v>
      </c>
      <c r="D856" s="25" t="s">
        <v>3117</v>
      </c>
      <c r="E856" s="35"/>
      <c r="F856" s="35"/>
      <c r="G856" s="35"/>
      <c r="L856" s="33"/>
    </row>
    <row r="857" spans="1:12" ht="15" customHeight="1">
      <c r="A857" s="33" t="s">
        <v>3895</v>
      </c>
      <c r="B857" s="33" t="s">
        <v>3896</v>
      </c>
      <c r="C857" s="25" t="s">
        <v>2318</v>
      </c>
      <c r="D857" s="25" t="s">
        <v>2320</v>
      </c>
      <c r="E857" s="35" t="s">
        <v>3897</v>
      </c>
      <c r="F857" s="35"/>
      <c r="G857" s="35"/>
      <c r="L857" s="33" t="s">
        <v>3895</v>
      </c>
    </row>
    <row r="858" spans="1:12" ht="15" customHeight="1">
      <c r="A858" s="33"/>
      <c r="B858" s="33"/>
      <c r="C858" s="25" t="s">
        <v>2319</v>
      </c>
      <c r="D858" s="25" t="s">
        <v>2321</v>
      </c>
      <c r="E858" s="35"/>
      <c r="F858" s="35"/>
      <c r="G858" s="35"/>
      <c r="L858" s="33"/>
    </row>
    <row r="859" spans="1:12" ht="16">
      <c r="A859" s="33" t="s">
        <v>3898</v>
      </c>
      <c r="B859" s="33" t="s">
        <v>3896</v>
      </c>
      <c r="C859" s="25" t="s">
        <v>2359</v>
      </c>
      <c r="D859" s="25" t="s">
        <v>2361</v>
      </c>
      <c r="E859" s="26" t="s">
        <v>3899</v>
      </c>
      <c r="L859" s="33" t="s">
        <v>3898</v>
      </c>
    </row>
    <row r="860" spans="1:12" ht="16">
      <c r="A860" s="33"/>
      <c r="B860" s="33"/>
      <c r="C860" s="25" t="s">
        <v>2360</v>
      </c>
      <c r="D860" s="25" t="s">
        <v>2362</v>
      </c>
      <c r="E860" s="26" t="s">
        <v>2364</v>
      </c>
      <c r="F860" s="27" t="s">
        <v>2365</v>
      </c>
      <c r="L860" s="33"/>
    </row>
    <row r="861" spans="1:12" ht="15" customHeight="1">
      <c r="A861" s="33" t="s">
        <v>3900</v>
      </c>
      <c r="B861" s="33" t="s">
        <v>3901</v>
      </c>
      <c r="C861" s="25" t="s">
        <v>2318</v>
      </c>
      <c r="D861" s="25" t="s">
        <v>2320</v>
      </c>
      <c r="E861" s="35" t="s">
        <v>3902</v>
      </c>
      <c r="F861" s="35"/>
      <c r="G861" s="35"/>
      <c r="L861" s="33" t="s">
        <v>3900</v>
      </c>
    </row>
    <row r="862" spans="1:12" ht="15" customHeight="1">
      <c r="A862" s="33"/>
      <c r="B862" s="33"/>
      <c r="C862" s="25" t="s">
        <v>2319</v>
      </c>
      <c r="D862" s="25" t="s">
        <v>2321</v>
      </c>
      <c r="E862" s="35"/>
      <c r="F862" s="35"/>
      <c r="G862" s="35"/>
      <c r="L862" s="33"/>
    </row>
    <row r="863" spans="1:12" ht="15" customHeight="1">
      <c r="A863" s="33" t="s">
        <v>540</v>
      </c>
      <c r="B863" s="33" t="s">
        <v>3521</v>
      </c>
      <c r="C863" s="25" t="s">
        <v>3494</v>
      </c>
      <c r="D863" s="25" t="s">
        <v>3496</v>
      </c>
      <c r="E863" s="35"/>
      <c r="F863" s="35"/>
      <c r="G863" s="35"/>
      <c r="L863" s="33" t="s">
        <v>540</v>
      </c>
    </row>
    <row r="864" spans="1:12" ht="15" customHeight="1">
      <c r="A864" s="33"/>
      <c r="B864" s="33"/>
      <c r="C864" s="25" t="s">
        <v>3495</v>
      </c>
      <c r="D864" s="25" t="s">
        <v>3497</v>
      </c>
      <c r="E864" s="35"/>
      <c r="F864" s="35"/>
      <c r="G864" s="35"/>
      <c r="L864" s="33"/>
    </row>
    <row r="865" spans="1:12" ht="15" customHeight="1">
      <c r="A865" s="33" t="s">
        <v>3903</v>
      </c>
      <c r="B865" s="33" t="s">
        <v>3904</v>
      </c>
      <c r="C865" s="25" t="s">
        <v>2591</v>
      </c>
      <c r="D865" s="25" t="s">
        <v>2593</v>
      </c>
      <c r="E865" s="35" t="s">
        <v>3332</v>
      </c>
      <c r="F865" s="35"/>
      <c r="G865" s="35"/>
      <c r="L865" s="33" t="s">
        <v>3903</v>
      </c>
    </row>
    <row r="866" spans="1:12" ht="15" customHeight="1">
      <c r="A866" s="33"/>
      <c r="B866" s="33"/>
      <c r="C866" s="25" t="s">
        <v>2592</v>
      </c>
      <c r="D866" s="25" t="s">
        <v>2594</v>
      </c>
      <c r="E866" s="35"/>
      <c r="F866" s="35"/>
      <c r="G866" s="35"/>
      <c r="L866" s="33"/>
    </row>
    <row r="867" spans="1:12" ht="15" customHeight="1">
      <c r="A867" s="33" t="s">
        <v>745</v>
      </c>
      <c r="B867" s="33" t="s">
        <v>3905</v>
      </c>
      <c r="C867" s="25" t="s">
        <v>2447</v>
      </c>
      <c r="D867" s="25" t="s">
        <v>2449</v>
      </c>
      <c r="E867" s="35" t="s">
        <v>3906</v>
      </c>
      <c r="F867" s="35"/>
      <c r="G867" s="35"/>
      <c r="L867" s="33" t="s">
        <v>745</v>
      </c>
    </row>
    <row r="868" spans="1:12" ht="15" customHeight="1">
      <c r="A868" s="33"/>
      <c r="B868" s="33"/>
      <c r="C868" s="25" t="s">
        <v>2448</v>
      </c>
      <c r="D868" s="25" t="s">
        <v>2450</v>
      </c>
      <c r="E868" s="35"/>
      <c r="F868" s="35"/>
      <c r="G868" s="35"/>
      <c r="L868" s="33"/>
    </row>
    <row r="869" spans="1:12" ht="15" customHeight="1">
      <c r="A869" s="33" t="s">
        <v>3907</v>
      </c>
      <c r="B869" s="33" t="s">
        <v>3908</v>
      </c>
      <c r="C869" s="25" t="s">
        <v>3441</v>
      </c>
      <c r="D869" s="25" t="s">
        <v>3443</v>
      </c>
      <c r="E869" s="35"/>
      <c r="F869" s="35"/>
      <c r="G869" s="35"/>
      <c r="L869" s="33" t="s">
        <v>3907</v>
      </c>
    </row>
    <row r="870" spans="1:12" ht="15" customHeight="1">
      <c r="A870" s="33"/>
      <c r="B870" s="33"/>
      <c r="C870" s="25" t="s">
        <v>3442</v>
      </c>
      <c r="D870" s="25" t="s">
        <v>3444</v>
      </c>
      <c r="E870" s="35"/>
      <c r="F870" s="35"/>
      <c r="G870" s="35"/>
      <c r="L870" s="33"/>
    </row>
    <row r="871" spans="1:12" ht="15" customHeight="1">
      <c r="A871" s="33" t="s">
        <v>457</v>
      </c>
      <c r="B871" s="33" t="s">
        <v>3909</v>
      </c>
      <c r="C871" s="25" t="s">
        <v>3528</v>
      </c>
      <c r="D871" s="25" t="s">
        <v>3530</v>
      </c>
      <c r="E871" s="35"/>
      <c r="F871" s="35"/>
      <c r="G871" s="35"/>
      <c r="L871" s="33" t="s">
        <v>457</v>
      </c>
    </row>
    <row r="872" spans="1:12" ht="15" customHeight="1">
      <c r="A872" s="33"/>
      <c r="B872" s="33"/>
      <c r="C872" s="25" t="s">
        <v>3529</v>
      </c>
      <c r="D872" s="25" t="s">
        <v>3531</v>
      </c>
      <c r="E872" s="35"/>
      <c r="F872" s="35"/>
      <c r="G872" s="35"/>
      <c r="L872" s="33"/>
    </row>
    <row r="873" spans="1:12" ht="15" customHeight="1">
      <c r="A873" s="33" t="s">
        <v>479</v>
      </c>
      <c r="B873" s="33" t="s">
        <v>3910</v>
      </c>
      <c r="C873" s="25" t="s">
        <v>3184</v>
      </c>
      <c r="D873" s="25" t="s">
        <v>3186</v>
      </c>
      <c r="E873" s="35"/>
      <c r="F873" s="35"/>
      <c r="G873" s="35"/>
      <c r="L873" s="33" t="s">
        <v>479</v>
      </c>
    </row>
    <row r="874" spans="1:12" ht="15" customHeight="1">
      <c r="A874" s="33"/>
      <c r="B874" s="33"/>
      <c r="C874" s="25" t="s">
        <v>3185</v>
      </c>
      <c r="D874" s="25" t="s">
        <v>3187</v>
      </c>
      <c r="E874" s="35"/>
      <c r="F874" s="35"/>
      <c r="G874" s="35"/>
      <c r="L874" s="33"/>
    </row>
    <row r="875" spans="1:12" ht="16">
      <c r="A875" s="33" t="s">
        <v>455</v>
      </c>
      <c r="B875" s="33" t="s">
        <v>3911</v>
      </c>
      <c r="C875" s="25" t="s">
        <v>2350</v>
      </c>
      <c r="D875" s="25" t="s">
        <v>2352</v>
      </c>
      <c r="E875" s="26" t="s">
        <v>3737</v>
      </c>
      <c r="F875" s="27" t="s">
        <v>2354</v>
      </c>
      <c r="G875" s="26" t="s">
        <v>3912</v>
      </c>
      <c r="L875" s="33" t="s">
        <v>455</v>
      </c>
    </row>
    <row r="876" spans="1:12" ht="16">
      <c r="A876" s="33"/>
      <c r="B876" s="33"/>
      <c r="C876" s="25" t="s">
        <v>2351</v>
      </c>
      <c r="D876" s="25" t="s">
        <v>2353</v>
      </c>
      <c r="E876" s="26" t="s">
        <v>3739</v>
      </c>
      <c r="L876" s="33"/>
    </row>
    <row r="877" spans="1:12" ht="15" customHeight="1">
      <c r="A877" s="33" t="s">
        <v>3913</v>
      </c>
      <c r="B877" s="33" t="s">
        <v>3914</v>
      </c>
      <c r="C877" s="25" t="s">
        <v>3494</v>
      </c>
      <c r="D877" s="25" t="s">
        <v>3496</v>
      </c>
      <c r="E877" s="35"/>
      <c r="F877" s="35"/>
      <c r="G877" s="35"/>
      <c r="L877" s="33" t="s">
        <v>3913</v>
      </c>
    </row>
    <row r="878" spans="1:12" ht="15" customHeight="1">
      <c r="A878" s="33"/>
      <c r="B878" s="33"/>
      <c r="C878" s="25" t="s">
        <v>3495</v>
      </c>
      <c r="D878" s="25" t="s">
        <v>3497</v>
      </c>
      <c r="E878" s="35"/>
      <c r="F878" s="35"/>
      <c r="G878" s="35"/>
      <c r="L878" s="33"/>
    </row>
    <row r="879" spans="1:12" ht="15" customHeight="1">
      <c r="A879" s="33" t="s">
        <v>3915</v>
      </c>
      <c r="B879" s="33" t="s">
        <v>3025</v>
      </c>
      <c r="C879" s="25" t="s">
        <v>3184</v>
      </c>
      <c r="D879" s="25" t="s">
        <v>3186</v>
      </c>
      <c r="E879" s="35"/>
      <c r="F879" s="35"/>
      <c r="G879" s="35"/>
      <c r="L879" s="33" t="s">
        <v>3915</v>
      </c>
    </row>
    <row r="880" spans="1:12" ht="15" customHeight="1">
      <c r="A880" s="33"/>
      <c r="B880" s="33"/>
      <c r="C880" s="25" t="s">
        <v>3185</v>
      </c>
      <c r="D880" s="25" t="s">
        <v>3187</v>
      </c>
      <c r="E880" s="35"/>
      <c r="F880" s="35"/>
      <c r="G880" s="35"/>
      <c r="L880" s="33"/>
    </row>
    <row r="881" spans="1:12" ht="15" customHeight="1">
      <c r="A881" s="33" t="s">
        <v>3916</v>
      </c>
      <c r="B881" s="33" t="s">
        <v>3917</v>
      </c>
      <c r="C881" s="25" t="s">
        <v>3448</v>
      </c>
      <c r="D881" s="25" t="s">
        <v>3450</v>
      </c>
      <c r="E881" s="35"/>
      <c r="F881" s="35"/>
      <c r="G881" s="35"/>
      <c r="L881" s="33" t="s">
        <v>3916</v>
      </c>
    </row>
    <row r="882" spans="1:12" ht="15" customHeight="1">
      <c r="A882" s="33"/>
      <c r="B882" s="33"/>
      <c r="C882" s="25" t="s">
        <v>3449</v>
      </c>
      <c r="D882" s="25" t="s">
        <v>3451</v>
      </c>
      <c r="E882" s="35"/>
      <c r="F882" s="35"/>
      <c r="G882" s="35"/>
      <c r="L882" s="33"/>
    </row>
    <row r="883" spans="1:12" ht="15" customHeight="1">
      <c r="A883" s="33" t="s">
        <v>3918</v>
      </c>
      <c r="B883" s="33" t="s">
        <v>3919</v>
      </c>
      <c r="C883" s="25" t="s">
        <v>2374</v>
      </c>
      <c r="D883" s="25" t="s">
        <v>2376</v>
      </c>
      <c r="E883" s="35" t="s">
        <v>3761</v>
      </c>
      <c r="F883" s="35"/>
      <c r="G883" s="35"/>
      <c r="L883" s="33" t="s">
        <v>3918</v>
      </c>
    </row>
    <row r="884" spans="1:12" ht="15" customHeight="1">
      <c r="A884" s="33"/>
      <c r="B884" s="33"/>
      <c r="C884" s="25" t="s">
        <v>2375</v>
      </c>
      <c r="D884" s="25" t="s">
        <v>2377</v>
      </c>
      <c r="E884" s="35"/>
      <c r="F884" s="35"/>
      <c r="G884" s="35"/>
      <c r="L884" s="33"/>
    </row>
    <row r="885" spans="1:12" ht="15" customHeight="1">
      <c r="A885" s="33" t="s">
        <v>586</v>
      </c>
      <c r="B885" s="33" t="s">
        <v>3919</v>
      </c>
      <c r="C885" s="25" t="s">
        <v>3555</v>
      </c>
      <c r="D885" s="25" t="s">
        <v>3557</v>
      </c>
      <c r="E885" s="35"/>
      <c r="F885" s="35"/>
      <c r="G885" s="35"/>
      <c r="L885" s="33" t="s">
        <v>586</v>
      </c>
    </row>
    <row r="886" spans="1:12" ht="15" customHeight="1">
      <c r="A886" s="33"/>
      <c r="B886" s="33"/>
      <c r="C886" s="25" t="s">
        <v>3556</v>
      </c>
      <c r="D886" s="25" t="s">
        <v>3558</v>
      </c>
      <c r="E886" s="35"/>
      <c r="F886" s="35"/>
      <c r="G886" s="35"/>
      <c r="L886" s="33"/>
    </row>
    <row r="887" spans="1:12" ht="15" customHeight="1">
      <c r="A887" s="33" t="s">
        <v>3920</v>
      </c>
      <c r="B887" s="33" t="s">
        <v>3921</v>
      </c>
      <c r="C887" s="25" t="s">
        <v>3922</v>
      </c>
      <c r="D887" s="25" t="s">
        <v>3924</v>
      </c>
      <c r="E887" s="35"/>
      <c r="F887" s="35"/>
      <c r="G887" s="35"/>
      <c r="L887" s="33" t="s">
        <v>3920</v>
      </c>
    </row>
    <row r="888" spans="1:12" ht="15" customHeight="1">
      <c r="A888" s="33"/>
      <c r="B888" s="33"/>
      <c r="C888" s="25" t="s">
        <v>3923</v>
      </c>
      <c r="D888" s="25" t="s">
        <v>3925</v>
      </c>
      <c r="E888" s="35"/>
      <c r="F888" s="35"/>
      <c r="G888" s="35"/>
      <c r="L888" s="33"/>
    </row>
    <row r="889" spans="1:12" ht="15" customHeight="1">
      <c r="A889" s="33" t="s">
        <v>425</v>
      </c>
      <c r="B889" s="33" t="s">
        <v>3926</v>
      </c>
      <c r="C889" s="25" t="s">
        <v>3343</v>
      </c>
      <c r="D889" s="25" t="s">
        <v>3927</v>
      </c>
      <c r="E889" s="35"/>
      <c r="F889" s="35"/>
      <c r="G889" s="35"/>
      <c r="L889" s="33" t="s">
        <v>425</v>
      </c>
    </row>
    <row r="890" spans="1:12" ht="15" customHeight="1">
      <c r="A890" s="33"/>
      <c r="B890" s="33"/>
      <c r="C890" s="25" t="s">
        <v>3344</v>
      </c>
      <c r="D890" s="25" t="s">
        <v>3928</v>
      </c>
      <c r="E890" s="35"/>
      <c r="F890" s="35"/>
      <c r="G890" s="35"/>
      <c r="L890" s="33"/>
    </row>
    <row r="891" spans="1:12" ht="15" customHeight="1">
      <c r="A891" s="33" t="s">
        <v>3929</v>
      </c>
      <c r="B891" s="33" t="s">
        <v>3930</v>
      </c>
      <c r="C891" s="25" t="s">
        <v>3847</v>
      </c>
      <c r="D891" s="25" t="s">
        <v>3849</v>
      </c>
      <c r="E891" s="35"/>
      <c r="F891" s="35"/>
      <c r="G891" s="35"/>
      <c r="L891" s="33" t="s">
        <v>3929</v>
      </c>
    </row>
    <row r="892" spans="1:12" ht="15" customHeight="1">
      <c r="A892" s="33"/>
      <c r="B892" s="33"/>
      <c r="C892" s="25" t="s">
        <v>3848</v>
      </c>
      <c r="D892" s="25" t="s">
        <v>3850</v>
      </c>
      <c r="E892" s="35"/>
      <c r="F892" s="35"/>
      <c r="G892" s="35"/>
      <c r="L892" s="33"/>
    </row>
    <row r="893" spans="1:12" ht="15" customHeight="1">
      <c r="A893" s="33" t="s">
        <v>3931</v>
      </c>
      <c r="B893" s="33" t="s">
        <v>3932</v>
      </c>
      <c r="C893" s="25" t="s">
        <v>2549</v>
      </c>
      <c r="D893" s="25" t="s">
        <v>2551</v>
      </c>
      <c r="E893" s="35" t="s">
        <v>3933</v>
      </c>
      <c r="F893" s="35"/>
      <c r="G893" s="35"/>
      <c r="L893" s="33" t="s">
        <v>3931</v>
      </c>
    </row>
    <row r="894" spans="1:12" ht="15" customHeight="1">
      <c r="A894" s="33"/>
      <c r="B894" s="33"/>
      <c r="C894" s="25" t="s">
        <v>2550</v>
      </c>
      <c r="D894" s="25" t="s">
        <v>2552</v>
      </c>
      <c r="E894" s="35"/>
      <c r="F894" s="35"/>
      <c r="G894" s="35"/>
      <c r="L894" s="33"/>
    </row>
    <row r="895" spans="1:12" ht="15" customHeight="1">
      <c r="A895" s="33" t="s">
        <v>435</v>
      </c>
      <c r="B895" s="33" t="s">
        <v>3934</v>
      </c>
      <c r="C895" s="25" t="s">
        <v>3029</v>
      </c>
      <c r="D895" s="25" t="s">
        <v>3031</v>
      </c>
      <c r="E895" s="35"/>
      <c r="F895" s="35"/>
      <c r="G895" s="35"/>
      <c r="L895" s="33" t="s">
        <v>435</v>
      </c>
    </row>
    <row r="896" spans="1:12" ht="15" customHeight="1">
      <c r="A896" s="33"/>
      <c r="B896" s="33"/>
      <c r="C896" s="25" t="s">
        <v>3030</v>
      </c>
      <c r="D896" s="25" t="s">
        <v>3032</v>
      </c>
      <c r="E896" s="35"/>
      <c r="F896" s="35"/>
      <c r="G896" s="35"/>
      <c r="L896" s="33"/>
    </row>
    <row r="897" spans="1:12" ht="15" customHeight="1">
      <c r="A897" s="33" t="s">
        <v>3935</v>
      </c>
      <c r="B897" s="33" t="s">
        <v>3936</v>
      </c>
      <c r="C897" s="25" t="s">
        <v>3649</v>
      </c>
      <c r="D897" s="25" t="s">
        <v>3651</v>
      </c>
      <c r="L897" s="33" t="s">
        <v>3935</v>
      </c>
    </row>
    <row r="898" spans="1:12" ht="15" customHeight="1">
      <c r="A898" s="33"/>
      <c r="B898" s="33"/>
      <c r="C898" s="25" t="s">
        <v>3650</v>
      </c>
      <c r="D898" s="25" t="s">
        <v>3652</v>
      </c>
      <c r="L898" s="33"/>
    </row>
    <row r="899" spans="1:12" ht="15" customHeight="1">
      <c r="A899" s="33" t="s">
        <v>3937</v>
      </c>
      <c r="B899" s="33" t="s">
        <v>3938</v>
      </c>
      <c r="C899" s="25" t="s">
        <v>2454</v>
      </c>
      <c r="D899" s="25" t="s">
        <v>2456</v>
      </c>
      <c r="E899" s="33" t="s">
        <v>3939</v>
      </c>
      <c r="F899" s="33"/>
      <c r="G899" s="33"/>
      <c r="L899" s="33" t="s">
        <v>3937</v>
      </c>
    </row>
    <row r="900" spans="1:12" ht="15" customHeight="1">
      <c r="A900" s="33"/>
      <c r="B900" s="33"/>
      <c r="C900" s="25" t="s">
        <v>2455</v>
      </c>
      <c r="D900" s="25" t="s">
        <v>2457</v>
      </c>
      <c r="E900" s="33"/>
      <c r="F900" s="33"/>
      <c r="G900" s="33"/>
      <c r="L900" s="33"/>
    </row>
    <row r="901" spans="1:12" ht="15" customHeight="1">
      <c r="A901" s="33" t="s">
        <v>3940</v>
      </c>
      <c r="B901" s="33" t="s">
        <v>3493</v>
      </c>
      <c r="C901" s="25" t="s">
        <v>2563</v>
      </c>
      <c r="D901" s="25" t="s">
        <v>2565</v>
      </c>
      <c r="E901" s="35" t="s">
        <v>3941</v>
      </c>
      <c r="F901" s="35"/>
      <c r="G901" s="35"/>
      <c r="L901" s="33" t="s">
        <v>3940</v>
      </c>
    </row>
    <row r="902" spans="1:12" ht="15" customHeight="1">
      <c r="A902" s="33"/>
      <c r="B902" s="33"/>
      <c r="C902" s="25" t="s">
        <v>2564</v>
      </c>
      <c r="D902" s="25" t="s">
        <v>2566</v>
      </c>
      <c r="E902" s="35"/>
      <c r="F902" s="35"/>
      <c r="G902" s="35"/>
      <c r="L902" s="33"/>
    </row>
    <row r="903" spans="1:12" ht="15" customHeight="1">
      <c r="A903" s="33" t="s">
        <v>3942</v>
      </c>
      <c r="B903" s="33" t="s">
        <v>3943</v>
      </c>
      <c r="C903" s="25" t="s">
        <v>2563</v>
      </c>
      <c r="D903" s="25" t="s">
        <v>2565</v>
      </c>
      <c r="E903" s="35" t="s">
        <v>3944</v>
      </c>
      <c r="F903" s="35"/>
      <c r="G903" s="35"/>
      <c r="L903" s="33" t="s">
        <v>3942</v>
      </c>
    </row>
    <row r="904" spans="1:12" ht="15" customHeight="1">
      <c r="A904" s="33"/>
      <c r="B904" s="33"/>
      <c r="C904" s="25" t="s">
        <v>2564</v>
      </c>
      <c r="D904" s="25" t="s">
        <v>2566</v>
      </c>
      <c r="E904" s="35"/>
      <c r="F904" s="35"/>
      <c r="G904" s="35"/>
      <c r="L904" s="33"/>
    </row>
    <row r="905" spans="1:12" ht="15" customHeight="1">
      <c r="A905" s="33" t="s">
        <v>3945</v>
      </c>
      <c r="B905" s="33" t="s">
        <v>3946</v>
      </c>
      <c r="C905" s="25" t="s">
        <v>3170</v>
      </c>
      <c r="D905" s="25" t="s">
        <v>3172</v>
      </c>
      <c r="E905" s="35"/>
      <c r="F905" s="35"/>
      <c r="G905" s="35"/>
      <c r="L905" s="33" t="s">
        <v>3945</v>
      </c>
    </row>
    <row r="906" spans="1:12" ht="15" customHeight="1">
      <c r="A906" s="33"/>
      <c r="B906" s="33"/>
      <c r="C906" s="25" t="s">
        <v>3171</v>
      </c>
      <c r="D906" s="25" t="s">
        <v>3173</v>
      </c>
      <c r="E906" s="35"/>
      <c r="F906" s="35"/>
      <c r="G906" s="35"/>
      <c r="L906" s="33"/>
    </row>
    <row r="907" spans="1:12" ht="15" customHeight="1">
      <c r="A907" s="33" t="s">
        <v>3947</v>
      </c>
      <c r="B907" s="33" t="s">
        <v>3948</v>
      </c>
      <c r="C907" s="25" t="s">
        <v>3494</v>
      </c>
      <c r="D907" s="25" t="s">
        <v>3496</v>
      </c>
      <c r="E907" s="35"/>
      <c r="F907" s="35"/>
      <c r="G907" s="35"/>
      <c r="L907" s="33" t="s">
        <v>3947</v>
      </c>
    </row>
    <row r="908" spans="1:12" ht="15" customHeight="1">
      <c r="A908" s="33"/>
      <c r="B908" s="33"/>
      <c r="C908" s="25" t="s">
        <v>3495</v>
      </c>
      <c r="D908" s="25" t="s">
        <v>3497</v>
      </c>
      <c r="E908" s="35"/>
      <c r="F908" s="35"/>
      <c r="G908" s="35"/>
      <c r="L908" s="33"/>
    </row>
    <row r="909" spans="1:12" ht="15" customHeight="1">
      <c r="A909" s="33" t="s">
        <v>3949</v>
      </c>
      <c r="B909" s="33" t="s">
        <v>3950</v>
      </c>
      <c r="C909" s="25" t="s">
        <v>2739</v>
      </c>
      <c r="D909" s="25" t="s">
        <v>2741</v>
      </c>
      <c r="E909" s="35" t="s">
        <v>3951</v>
      </c>
      <c r="F909" s="35"/>
      <c r="G909" s="35"/>
      <c r="L909" s="33" t="s">
        <v>3949</v>
      </c>
    </row>
    <row r="910" spans="1:12" ht="15" customHeight="1">
      <c r="A910" s="33"/>
      <c r="B910" s="33"/>
      <c r="C910" s="25" t="s">
        <v>2740</v>
      </c>
      <c r="D910" s="25" t="s">
        <v>2742</v>
      </c>
      <c r="E910" s="35"/>
      <c r="F910" s="35"/>
      <c r="G910" s="35"/>
      <c r="L910" s="33"/>
    </row>
    <row r="911" spans="1:12" ht="15" customHeight="1">
      <c r="A911" s="33" t="s">
        <v>3952</v>
      </c>
      <c r="B911" s="33" t="s">
        <v>3953</v>
      </c>
      <c r="C911" s="25" t="s">
        <v>3477</v>
      </c>
      <c r="D911" s="25" t="s">
        <v>3479</v>
      </c>
      <c r="E911" s="35"/>
      <c r="F911" s="35"/>
      <c r="G911" s="35"/>
      <c r="L911" s="33" t="s">
        <v>3952</v>
      </c>
    </row>
    <row r="912" spans="1:12" ht="15" customHeight="1">
      <c r="A912" s="33"/>
      <c r="B912" s="33"/>
      <c r="C912" s="25" t="s">
        <v>3478</v>
      </c>
      <c r="D912" s="25" t="s">
        <v>3480</v>
      </c>
      <c r="E912" s="35"/>
      <c r="F912" s="35"/>
      <c r="G912" s="35"/>
      <c r="L912" s="33"/>
    </row>
    <row r="913" spans="1:12" ht="15" customHeight="1">
      <c r="A913" s="33" t="s">
        <v>3954</v>
      </c>
      <c r="B913" s="33" t="s">
        <v>3953</v>
      </c>
      <c r="C913" s="25" t="s">
        <v>2917</v>
      </c>
      <c r="D913" s="25" t="s">
        <v>2919</v>
      </c>
      <c r="E913" s="35" t="s">
        <v>3955</v>
      </c>
      <c r="F913" s="35"/>
      <c r="G913" s="35"/>
      <c r="L913" s="33" t="s">
        <v>3954</v>
      </c>
    </row>
    <row r="914" spans="1:12" ht="15" customHeight="1">
      <c r="A914" s="33"/>
      <c r="B914" s="33"/>
      <c r="C914" s="25" t="s">
        <v>2918</v>
      </c>
      <c r="D914" s="25" t="s">
        <v>2920</v>
      </c>
      <c r="E914" s="35"/>
      <c r="F914" s="35"/>
      <c r="G914" s="35"/>
      <c r="L914" s="33"/>
    </row>
    <row r="915" spans="1:12" ht="15" customHeight="1">
      <c r="A915" s="33" t="s">
        <v>3956</v>
      </c>
      <c r="B915" s="33" t="s">
        <v>3957</v>
      </c>
      <c r="C915" s="25" t="s">
        <v>2318</v>
      </c>
      <c r="D915" s="25" t="s">
        <v>2320</v>
      </c>
      <c r="E915" s="35" t="s">
        <v>3958</v>
      </c>
      <c r="F915" s="35"/>
      <c r="G915" s="35"/>
      <c r="L915" s="33" t="s">
        <v>3956</v>
      </c>
    </row>
    <row r="916" spans="1:12" ht="15" customHeight="1">
      <c r="A916" s="33"/>
      <c r="B916" s="33"/>
      <c r="C916" s="25" t="s">
        <v>2319</v>
      </c>
      <c r="D916" s="25" t="s">
        <v>2321</v>
      </c>
      <c r="E916" s="35"/>
      <c r="F916" s="35"/>
      <c r="G916" s="35"/>
      <c r="L916" s="33"/>
    </row>
    <row r="917" spans="1:12" ht="15" customHeight="1">
      <c r="A917" s="33" t="s">
        <v>3959</v>
      </c>
      <c r="B917" s="33" t="s">
        <v>3960</v>
      </c>
      <c r="C917" s="25" t="s">
        <v>2563</v>
      </c>
      <c r="D917" s="25" t="s">
        <v>2565</v>
      </c>
      <c r="E917" s="35" t="s">
        <v>3961</v>
      </c>
      <c r="F917" s="35"/>
      <c r="G917" s="35"/>
      <c r="L917" s="33" t="s">
        <v>3959</v>
      </c>
    </row>
    <row r="918" spans="1:12" ht="15" customHeight="1">
      <c r="A918" s="33"/>
      <c r="B918" s="33"/>
      <c r="C918" s="25" t="s">
        <v>2564</v>
      </c>
      <c r="D918" s="25" t="s">
        <v>2566</v>
      </c>
      <c r="E918" s="35"/>
      <c r="F918" s="35"/>
      <c r="G918" s="35"/>
      <c r="L918" s="33"/>
    </row>
    <row r="919" spans="1:12" ht="15" customHeight="1">
      <c r="A919" s="33" t="s">
        <v>3962</v>
      </c>
      <c r="B919" s="33" t="s">
        <v>3963</v>
      </c>
      <c r="C919" s="25" t="s">
        <v>3176</v>
      </c>
      <c r="D919" s="25" t="s">
        <v>3178</v>
      </c>
      <c r="E919" s="35"/>
      <c r="F919" s="35"/>
      <c r="G919" s="35"/>
      <c r="L919" s="33" t="s">
        <v>3962</v>
      </c>
    </row>
    <row r="920" spans="1:12" ht="15" customHeight="1">
      <c r="A920" s="33"/>
      <c r="B920" s="33"/>
      <c r="C920" s="25" t="s">
        <v>3177</v>
      </c>
      <c r="D920" s="25" t="s">
        <v>3179</v>
      </c>
      <c r="E920" s="35"/>
      <c r="F920" s="35"/>
      <c r="G920" s="35"/>
      <c r="L920" s="33"/>
    </row>
    <row r="921" spans="1:12" ht="15" customHeight="1">
      <c r="A921" s="33" t="s">
        <v>3964</v>
      </c>
      <c r="B921" s="33" t="s">
        <v>3965</v>
      </c>
      <c r="C921" s="25" t="s">
        <v>2739</v>
      </c>
      <c r="D921" s="25" t="s">
        <v>2741</v>
      </c>
      <c r="E921" s="35" t="s">
        <v>3966</v>
      </c>
      <c r="F921" s="35"/>
      <c r="G921" s="35"/>
      <c r="L921" s="33" t="s">
        <v>3964</v>
      </c>
    </row>
    <row r="922" spans="1:12" ht="15" customHeight="1">
      <c r="A922" s="33"/>
      <c r="B922" s="33"/>
      <c r="C922" s="25" t="s">
        <v>2740</v>
      </c>
      <c r="D922" s="25" t="s">
        <v>2742</v>
      </c>
      <c r="E922" s="35"/>
      <c r="F922" s="35"/>
      <c r="G922" s="35"/>
      <c r="L922" s="33"/>
    </row>
    <row r="923" spans="1:12" ht="15" customHeight="1">
      <c r="A923" s="33" t="s">
        <v>3967</v>
      </c>
      <c r="B923" s="33" t="s">
        <v>3968</v>
      </c>
      <c r="C923" s="25" t="s">
        <v>2596</v>
      </c>
      <c r="D923" s="25" t="s">
        <v>2598</v>
      </c>
      <c r="E923" s="35"/>
      <c r="F923" s="35"/>
      <c r="G923" s="35"/>
      <c r="L923" s="33" t="s">
        <v>3967</v>
      </c>
    </row>
    <row r="924" spans="1:12" ht="15" customHeight="1">
      <c r="A924" s="33"/>
      <c r="B924" s="33"/>
      <c r="C924" s="25" t="s">
        <v>2597</v>
      </c>
      <c r="D924" s="25" t="s">
        <v>2599</v>
      </c>
      <c r="E924" s="35"/>
      <c r="F924" s="35"/>
      <c r="G924" s="35"/>
      <c r="L924" s="33"/>
    </row>
    <row r="925" spans="1:12" ht="15" customHeight="1">
      <c r="A925" s="33" t="s">
        <v>3969</v>
      </c>
      <c r="B925" s="33" t="s">
        <v>3970</v>
      </c>
      <c r="C925" s="25" t="s">
        <v>2563</v>
      </c>
      <c r="D925" s="25" t="s">
        <v>2565</v>
      </c>
      <c r="E925" s="35" t="s">
        <v>3971</v>
      </c>
      <c r="F925" s="35"/>
      <c r="G925" s="35"/>
      <c r="L925" s="33" t="s">
        <v>3969</v>
      </c>
    </row>
    <row r="926" spans="1:12" ht="15" customHeight="1">
      <c r="A926" s="33"/>
      <c r="B926" s="33"/>
      <c r="C926" s="25" t="s">
        <v>2564</v>
      </c>
      <c r="D926" s="25" t="s">
        <v>2566</v>
      </c>
      <c r="E926" s="35"/>
      <c r="F926" s="35"/>
      <c r="G926" s="35"/>
      <c r="L926" s="33"/>
    </row>
    <row r="927" spans="1:12" ht="15" customHeight="1">
      <c r="A927" s="33" t="s">
        <v>3972</v>
      </c>
      <c r="B927" s="33" t="s">
        <v>3973</v>
      </c>
      <c r="C927" s="25" t="s">
        <v>3847</v>
      </c>
      <c r="D927" s="25" t="s">
        <v>3849</v>
      </c>
      <c r="E927" s="35"/>
      <c r="F927" s="35"/>
      <c r="G927" s="35"/>
      <c r="L927" s="33" t="s">
        <v>3972</v>
      </c>
    </row>
    <row r="928" spans="1:12" ht="15" customHeight="1">
      <c r="A928" s="33"/>
      <c r="B928" s="33"/>
      <c r="C928" s="25" t="s">
        <v>3848</v>
      </c>
      <c r="D928" s="25" t="s">
        <v>3850</v>
      </c>
      <c r="E928" s="35"/>
      <c r="F928" s="35"/>
      <c r="G928" s="35"/>
      <c r="L928" s="33"/>
    </row>
    <row r="929" spans="1:12" ht="15" customHeight="1">
      <c r="A929" s="33" t="s">
        <v>3974</v>
      </c>
      <c r="B929" s="33" t="s">
        <v>3975</v>
      </c>
      <c r="C929" s="25" t="s">
        <v>2549</v>
      </c>
      <c r="D929" s="25" t="s">
        <v>2551</v>
      </c>
      <c r="E929" s="35" t="s">
        <v>3976</v>
      </c>
      <c r="F929" s="35"/>
      <c r="G929" s="35"/>
      <c r="L929" s="33" t="s">
        <v>3974</v>
      </c>
    </row>
    <row r="930" spans="1:12" ht="15" customHeight="1">
      <c r="A930" s="33"/>
      <c r="B930" s="33"/>
      <c r="C930" s="25" t="s">
        <v>2550</v>
      </c>
      <c r="D930" s="25" t="s">
        <v>2552</v>
      </c>
      <c r="E930" s="35"/>
      <c r="F930" s="35"/>
      <c r="G930" s="35"/>
      <c r="L930" s="33"/>
    </row>
    <row r="931" spans="1:12" ht="15" customHeight="1">
      <c r="A931" s="33" t="s">
        <v>305</v>
      </c>
      <c r="B931" s="33" t="s">
        <v>3977</v>
      </c>
      <c r="C931" s="25" t="s">
        <v>3978</v>
      </c>
      <c r="D931" s="25" t="s">
        <v>3980</v>
      </c>
      <c r="E931" s="36" t="s">
        <v>3982</v>
      </c>
      <c r="F931" s="36"/>
      <c r="G931" s="36"/>
      <c r="L931" s="33" t="s">
        <v>305</v>
      </c>
    </row>
    <row r="932" spans="1:12" ht="15" customHeight="1">
      <c r="A932" s="33"/>
      <c r="B932" s="33"/>
      <c r="C932" s="25" t="s">
        <v>3979</v>
      </c>
      <c r="D932" s="25" t="s">
        <v>3981</v>
      </c>
      <c r="E932" s="36"/>
      <c r="F932" s="36"/>
      <c r="G932" s="36"/>
      <c r="L932" s="33"/>
    </row>
    <row r="933" spans="1:12" ht="16">
      <c r="A933" s="33" t="s">
        <v>3983</v>
      </c>
      <c r="B933" s="33" t="s">
        <v>3984</v>
      </c>
      <c r="C933" s="25" t="s">
        <v>2350</v>
      </c>
      <c r="D933" s="25" t="s">
        <v>2352</v>
      </c>
      <c r="E933" s="26" t="s">
        <v>3737</v>
      </c>
      <c r="F933" s="27" t="s">
        <v>2354</v>
      </c>
      <c r="G933" s="26" t="s">
        <v>2355</v>
      </c>
      <c r="L933" s="33" t="s">
        <v>3983</v>
      </c>
    </row>
    <row r="934" spans="1:12" ht="16">
      <c r="A934" s="33"/>
      <c r="B934" s="33"/>
      <c r="C934" s="25" t="s">
        <v>2351</v>
      </c>
      <c r="D934" s="25" t="s">
        <v>2353</v>
      </c>
      <c r="E934" s="26" t="s">
        <v>3739</v>
      </c>
      <c r="L934" s="33"/>
    </row>
    <row r="935" spans="1:12" ht="15" customHeight="1">
      <c r="A935" s="33" t="s">
        <v>554</v>
      </c>
      <c r="B935" s="33" t="s">
        <v>3985</v>
      </c>
      <c r="C935" s="25" t="s">
        <v>2514</v>
      </c>
      <c r="D935" s="25" t="s">
        <v>2516</v>
      </c>
      <c r="E935" s="35" t="s">
        <v>3986</v>
      </c>
      <c r="F935" s="35"/>
      <c r="G935" s="35"/>
      <c r="L935" s="33" t="s">
        <v>554</v>
      </c>
    </row>
    <row r="936" spans="1:12" ht="15" customHeight="1">
      <c r="A936" s="33"/>
      <c r="B936" s="33"/>
      <c r="C936" s="25" t="s">
        <v>2515</v>
      </c>
      <c r="D936" s="25" t="s">
        <v>2517</v>
      </c>
      <c r="E936" s="35"/>
      <c r="F936" s="35"/>
      <c r="G936" s="35"/>
      <c r="L936" s="33"/>
    </row>
    <row r="937" spans="1:12" ht="15" customHeight="1">
      <c r="A937" s="33" t="s">
        <v>3987</v>
      </c>
      <c r="B937" s="33" t="s">
        <v>3988</v>
      </c>
      <c r="C937" s="25" t="s">
        <v>3029</v>
      </c>
      <c r="D937" s="25" t="s">
        <v>3031</v>
      </c>
      <c r="E937" s="35"/>
      <c r="F937" s="35"/>
      <c r="G937" s="35"/>
      <c r="L937" s="33" t="s">
        <v>3987</v>
      </c>
    </row>
    <row r="938" spans="1:12" ht="15" customHeight="1">
      <c r="A938" s="33"/>
      <c r="B938" s="33"/>
      <c r="C938" s="25" t="s">
        <v>3030</v>
      </c>
      <c r="D938" s="25" t="s">
        <v>3032</v>
      </c>
      <c r="E938" s="35"/>
      <c r="F938" s="35"/>
      <c r="G938" s="35"/>
      <c r="L938" s="33"/>
    </row>
    <row r="939" spans="1:12" ht="15" customHeight="1">
      <c r="A939" s="33" t="s">
        <v>3989</v>
      </c>
      <c r="B939" s="33" t="s">
        <v>3990</v>
      </c>
      <c r="C939" s="25" t="s">
        <v>3436</v>
      </c>
      <c r="D939" s="25" t="s">
        <v>3438</v>
      </c>
      <c r="E939" s="35"/>
      <c r="F939" s="35"/>
      <c r="G939" s="35"/>
      <c r="L939" s="33" t="s">
        <v>3989</v>
      </c>
    </row>
    <row r="940" spans="1:12" ht="15" customHeight="1">
      <c r="A940" s="33"/>
      <c r="B940" s="33"/>
      <c r="C940" s="25" t="s">
        <v>3437</v>
      </c>
      <c r="D940" s="25" t="s">
        <v>3439</v>
      </c>
      <c r="E940" s="35"/>
      <c r="F940" s="35"/>
      <c r="G940" s="35"/>
      <c r="L940" s="33"/>
    </row>
    <row r="941" spans="1:12" ht="15" customHeight="1">
      <c r="A941" s="33" t="s">
        <v>3991</v>
      </c>
      <c r="B941" s="33" t="s">
        <v>3992</v>
      </c>
      <c r="C941" s="25" t="s">
        <v>3847</v>
      </c>
      <c r="D941" s="25" t="s">
        <v>3849</v>
      </c>
      <c r="E941" s="35"/>
      <c r="F941" s="35"/>
      <c r="G941" s="35"/>
      <c r="L941" s="33" t="s">
        <v>3991</v>
      </c>
    </row>
    <row r="942" spans="1:12" ht="15" customHeight="1">
      <c r="A942" s="33"/>
      <c r="B942" s="33"/>
      <c r="C942" s="25" t="s">
        <v>3848</v>
      </c>
      <c r="D942" s="25" t="s">
        <v>3850</v>
      </c>
      <c r="E942" s="35"/>
      <c r="F942" s="35"/>
      <c r="G942" s="35"/>
      <c r="L942" s="33"/>
    </row>
    <row r="943" spans="1:12" ht="15" customHeight="1">
      <c r="A943" s="33" t="s">
        <v>3993</v>
      </c>
      <c r="B943" s="33" t="s">
        <v>3994</v>
      </c>
      <c r="C943" s="25" t="s">
        <v>3184</v>
      </c>
      <c r="D943" s="25" t="s">
        <v>3186</v>
      </c>
      <c r="E943" s="35"/>
      <c r="F943" s="35"/>
      <c r="G943" s="35"/>
      <c r="L943" s="33" t="s">
        <v>3993</v>
      </c>
    </row>
    <row r="944" spans="1:12" ht="15" customHeight="1">
      <c r="A944" s="33"/>
      <c r="B944" s="33"/>
      <c r="C944" s="25" t="s">
        <v>3185</v>
      </c>
      <c r="D944" s="25" t="s">
        <v>3187</v>
      </c>
      <c r="E944" s="35"/>
      <c r="F944" s="35"/>
      <c r="G944" s="35"/>
      <c r="L944" s="33"/>
    </row>
    <row r="945" spans="1:12" ht="15" customHeight="1">
      <c r="A945" s="33" t="s">
        <v>3995</v>
      </c>
      <c r="B945" s="33" t="s">
        <v>3996</v>
      </c>
      <c r="C945" s="25" t="s">
        <v>3072</v>
      </c>
      <c r="D945" s="25" t="s">
        <v>3079</v>
      </c>
      <c r="E945" s="35"/>
      <c r="F945" s="35"/>
      <c r="G945" s="35"/>
      <c r="L945" s="33" t="s">
        <v>3995</v>
      </c>
    </row>
    <row r="946" spans="1:12" ht="15" customHeight="1">
      <c r="A946" s="33"/>
      <c r="B946" s="33"/>
      <c r="C946" s="25" t="s">
        <v>3073</v>
      </c>
      <c r="D946" s="25" t="s">
        <v>3080</v>
      </c>
      <c r="E946" s="35"/>
      <c r="F946" s="35"/>
      <c r="G946" s="35"/>
      <c r="L946" s="33"/>
    </row>
    <row r="947" spans="1:12" ht="15" customHeight="1">
      <c r="A947" s="33" t="s">
        <v>3997</v>
      </c>
      <c r="B947" s="33" t="s">
        <v>3998</v>
      </c>
      <c r="C947" s="25" t="s">
        <v>3555</v>
      </c>
      <c r="D947" s="25" t="s">
        <v>3557</v>
      </c>
      <c r="E947" s="35"/>
      <c r="F947" s="35"/>
      <c r="G947" s="35"/>
      <c r="L947" s="33" t="s">
        <v>3997</v>
      </c>
    </row>
    <row r="948" spans="1:12" ht="15" customHeight="1">
      <c r="A948" s="33"/>
      <c r="B948" s="33"/>
      <c r="C948" s="25" t="s">
        <v>3556</v>
      </c>
      <c r="D948" s="25" t="s">
        <v>3558</v>
      </c>
      <c r="E948" s="35"/>
      <c r="F948" s="35"/>
      <c r="G948" s="35"/>
      <c r="L948" s="33"/>
    </row>
    <row r="949" spans="1:12" ht="15" customHeight="1">
      <c r="A949" s="33" t="s">
        <v>3999</v>
      </c>
      <c r="B949" s="33" t="s">
        <v>4000</v>
      </c>
      <c r="C949" s="25" t="s">
        <v>4001</v>
      </c>
      <c r="D949" s="25" t="s">
        <v>4003</v>
      </c>
      <c r="E949" s="35"/>
      <c r="F949" s="35"/>
      <c r="G949" s="35"/>
      <c r="L949" s="33" t="s">
        <v>3999</v>
      </c>
    </row>
    <row r="950" spans="1:12" ht="15" customHeight="1">
      <c r="A950" s="33"/>
      <c r="B950" s="33"/>
      <c r="C950" s="25" t="s">
        <v>4002</v>
      </c>
      <c r="D950" s="25" t="s">
        <v>4004</v>
      </c>
      <c r="E950" s="35"/>
      <c r="F950" s="35"/>
      <c r="G950" s="35"/>
      <c r="L950" s="33"/>
    </row>
    <row r="951" spans="1:12" ht="15" customHeight="1">
      <c r="A951" s="33" t="s">
        <v>4005</v>
      </c>
      <c r="B951" s="33" t="s">
        <v>4006</v>
      </c>
      <c r="C951" s="25" t="s">
        <v>4007</v>
      </c>
      <c r="D951" s="25" t="s">
        <v>4009</v>
      </c>
      <c r="E951" s="35"/>
      <c r="F951" s="35"/>
      <c r="G951" s="35"/>
      <c r="L951" s="33" t="s">
        <v>4005</v>
      </c>
    </row>
    <row r="952" spans="1:12" ht="15" customHeight="1">
      <c r="A952" s="33"/>
      <c r="B952" s="33"/>
      <c r="C952" s="25" t="s">
        <v>4008</v>
      </c>
      <c r="D952" s="25" t="s">
        <v>4010</v>
      </c>
      <c r="E952" s="35"/>
      <c r="F952" s="35"/>
      <c r="G952" s="35"/>
      <c r="L952" s="33"/>
    </row>
    <row r="953" spans="1:12" ht="15" customHeight="1">
      <c r="A953" s="33" t="s">
        <v>4011</v>
      </c>
      <c r="B953" s="33" t="s">
        <v>4012</v>
      </c>
      <c r="C953" s="25" t="s">
        <v>2447</v>
      </c>
      <c r="D953" s="25" t="s">
        <v>2449</v>
      </c>
      <c r="E953" s="35" t="s">
        <v>4013</v>
      </c>
      <c r="F953" s="35"/>
      <c r="G953" s="35"/>
      <c r="L953" s="33" t="s">
        <v>4011</v>
      </c>
    </row>
    <row r="954" spans="1:12" ht="15" customHeight="1">
      <c r="A954" s="33"/>
      <c r="B954" s="33"/>
      <c r="C954" s="25" t="s">
        <v>2448</v>
      </c>
      <c r="D954" s="25" t="s">
        <v>2450</v>
      </c>
      <c r="E954" s="35"/>
      <c r="F954" s="35"/>
      <c r="G954" s="35"/>
      <c r="L954" s="33"/>
    </row>
    <row r="955" spans="1:12" ht="15" customHeight="1">
      <c r="A955" s="33" t="s">
        <v>4014</v>
      </c>
      <c r="B955" s="33" t="s">
        <v>4015</v>
      </c>
      <c r="C955" s="25" t="s">
        <v>4016</v>
      </c>
      <c r="D955" s="25" t="s">
        <v>4018</v>
      </c>
      <c r="E955" s="35"/>
      <c r="F955" s="35"/>
      <c r="G955" s="35"/>
      <c r="L955" s="33" t="s">
        <v>4014</v>
      </c>
    </row>
    <row r="956" spans="1:12" ht="15" customHeight="1">
      <c r="A956" s="33"/>
      <c r="B956" s="33"/>
      <c r="C956" s="25" t="s">
        <v>4017</v>
      </c>
      <c r="D956" s="25" t="s">
        <v>4019</v>
      </c>
      <c r="E956" s="35"/>
      <c r="F956" s="35"/>
      <c r="G956" s="35"/>
      <c r="L956" s="33"/>
    </row>
    <row r="957" spans="1:12" ht="15" customHeight="1">
      <c r="A957" s="33" t="s">
        <v>4020</v>
      </c>
      <c r="B957" s="33" t="s">
        <v>4021</v>
      </c>
      <c r="C957" s="25" t="s">
        <v>4022</v>
      </c>
      <c r="D957" s="25" t="s">
        <v>4024</v>
      </c>
      <c r="E957" s="35"/>
      <c r="F957" s="35"/>
      <c r="G957" s="35"/>
      <c r="L957" s="33" t="s">
        <v>4020</v>
      </c>
    </row>
    <row r="958" spans="1:12" ht="15" customHeight="1">
      <c r="A958" s="33"/>
      <c r="B958" s="33"/>
      <c r="C958" s="25" t="s">
        <v>4023</v>
      </c>
      <c r="D958" s="25" t="s">
        <v>4025</v>
      </c>
      <c r="E958" s="35"/>
      <c r="F958" s="35"/>
      <c r="G958" s="35"/>
      <c r="L958" s="33"/>
    </row>
    <row r="959" spans="1:12" ht="15" customHeight="1">
      <c r="A959" s="33" t="s">
        <v>641</v>
      </c>
      <c r="B959" s="33" t="s">
        <v>4026</v>
      </c>
      <c r="C959" s="25" t="s">
        <v>2523</v>
      </c>
      <c r="D959" s="25" t="s">
        <v>2525</v>
      </c>
      <c r="E959" s="35" t="s">
        <v>4027</v>
      </c>
      <c r="F959" s="35"/>
      <c r="G959" s="35"/>
      <c r="L959" s="33" t="s">
        <v>641</v>
      </c>
    </row>
    <row r="960" spans="1:12" ht="15" customHeight="1">
      <c r="A960" s="33"/>
      <c r="B960" s="33"/>
      <c r="C960" s="25" t="s">
        <v>2524</v>
      </c>
      <c r="D960" s="25" t="s">
        <v>2526</v>
      </c>
      <c r="E960" s="35"/>
      <c r="F960" s="35"/>
      <c r="G960" s="35"/>
      <c r="L960" s="33"/>
    </row>
    <row r="961" spans="1:12" ht="15" customHeight="1">
      <c r="A961" s="33" t="s">
        <v>4028</v>
      </c>
      <c r="B961" s="33" t="s">
        <v>4029</v>
      </c>
      <c r="C961" s="25" t="s">
        <v>4030</v>
      </c>
      <c r="D961" s="25" t="s">
        <v>4032</v>
      </c>
      <c r="E961" s="35"/>
      <c r="F961" s="35"/>
      <c r="G961" s="35"/>
      <c r="L961" s="33" t="s">
        <v>4028</v>
      </c>
    </row>
    <row r="962" spans="1:12" ht="15" customHeight="1">
      <c r="A962" s="33"/>
      <c r="B962" s="33"/>
      <c r="C962" s="25" t="s">
        <v>4031</v>
      </c>
      <c r="D962" s="25" t="s">
        <v>4033</v>
      </c>
      <c r="E962" s="35"/>
      <c r="F962" s="35"/>
      <c r="G962" s="35"/>
      <c r="L962" s="33"/>
    </row>
    <row r="963" spans="1:12" ht="15" customHeight="1">
      <c r="A963" s="33" t="s">
        <v>4034</v>
      </c>
      <c r="B963" s="33" t="s">
        <v>4029</v>
      </c>
      <c r="C963" s="25" t="s">
        <v>2917</v>
      </c>
      <c r="D963" s="25" t="s">
        <v>2919</v>
      </c>
      <c r="E963" s="35" t="s">
        <v>3955</v>
      </c>
      <c r="F963" s="35"/>
      <c r="G963" s="35"/>
      <c r="L963" s="33" t="s">
        <v>4034</v>
      </c>
    </row>
    <row r="964" spans="1:12" ht="15" customHeight="1">
      <c r="A964" s="33"/>
      <c r="B964" s="33"/>
      <c r="C964" s="25" t="s">
        <v>2918</v>
      </c>
      <c r="D964" s="25" t="s">
        <v>2920</v>
      </c>
      <c r="E964" s="35"/>
      <c r="F964" s="35"/>
      <c r="G964" s="35"/>
      <c r="L964" s="33"/>
    </row>
    <row r="965" spans="1:12" ht="15" customHeight="1">
      <c r="A965" s="33" t="s">
        <v>4035</v>
      </c>
      <c r="B965" s="33" t="s">
        <v>4036</v>
      </c>
      <c r="C965" s="25" t="s">
        <v>4037</v>
      </c>
      <c r="D965" s="25" t="s">
        <v>4039</v>
      </c>
      <c r="E965" s="35"/>
      <c r="F965" s="35"/>
      <c r="G965" s="35"/>
      <c r="L965" s="33" t="s">
        <v>4035</v>
      </c>
    </row>
    <row r="966" spans="1:12" ht="15" customHeight="1">
      <c r="A966" s="33"/>
      <c r="B966" s="33"/>
      <c r="C966" s="25" t="s">
        <v>4038</v>
      </c>
      <c r="D966" s="25" t="s">
        <v>4040</v>
      </c>
      <c r="E966" s="35"/>
      <c r="F966" s="35"/>
      <c r="G966" s="35"/>
      <c r="L966" s="33"/>
    </row>
    <row r="967" spans="1:12" ht="15" customHeight="1">
      <c r="A967" s="33" t="s">
        <v>4041</v>
      </c>
      <c r="B967" s="33" t="s">
        <v>4042</v>
      </c>
      <c r="C967" s="25" t="s">
        <v>3066</v>
      </c>
      <c r="D967" s="25" t="s">
        <v>3068</v>
      </c>
      <c r="E967" s="35"/>
      <c r="F967" s="35"/>
      <c r="G967" s="35"/>
      <c r="L967" s="33" t="s">
        <v>4041</v>
      </c>
    </row>
    <row r="968" spans="1:12" ht="15" customHeight="1">
      <c r="A968" s="33"/>
      <c r="B968" s="33"/>
      <c r="C968" s="25" t="s">
        <v>3067</v>
      </c>
      <c r="D968" s="25" t="s">
        <v>3069</v>
      </c>
      <c r="E968" s="35"/>
      <c r="F968" s="35"/>
      <c r="G968" s="35"/>
      <c r="L968" s="33"/>
    </row>
    <row r="969" spans="1:12" ht="15" customHeight="1">
      <c r="A969" s="33" t="s">
        <v>4043</v>
      </c>
      <c r="B969" s="33" t="s">
        <v>4044</v>
      </c>
      <c r="C969" s="25" t="s">
        <v>3534</v>
      </c>
      <c r="D969" s="25" t="s">
        <v>3536</v>
      </c>
      <c r="E969" s="35"/>
      <c r="F969" s="35"/>
      <c r="G969" s="35"/>
      <c r="L969" s="33" t="s">
        <v>4043</v>
      </c>
    </row>
    <row r="970" spans="1:12" ht="15" customHeight="1">
      <c r="A970" s="33"/>
      <c r="B970" s="33"/>
      <c r="C970" s="25" t="s">
        <v>3535</v>
      </c>
      <c r="D970" s="25" t="s">
        <v>3537</v>
      </c>
      <c r="E970" s="35"/>
      <c r="F970" s="35"/>
      <c r="G970" s="35"/>
      <c r="L970" s="33"/>
    </row>
    <row r="971" spans="1:12" ht="15" customHeight="1">
      <c r="A971" s="33" t="s">
        <v>4045</v>
      </c>
      <c r="B971" s="33" t="s">
        <v>3521</v>
      </c>
      <c r="C971" s="25" t="s">
        <v>2385</v>
      </c>
      <c r="D971" s="25" t="s">
        <v>2387</v>
      </c>
      <c r="E971" s="35" t="s">
        <v>4046</v>
      </c>
      <c r="F971" s="35"/>
      <c r="G971" s="35"/>
      <c r="L971" s="33" t="s">
        <v>4045</v>
      </c>
    </row>
    <row r="972" spans="1:12" ht="15" customHeight="1">
      <c r="A972" s="33"/>
      <c r="B972" s="33"/>
      <c r="C972" s="25" t="s">
        <v>2386</v>
      </c>
      <c r="D972" s="25" t="s">
        <v>2388</v>
      </c>
      <c r="E972" s="35"/>
      <c r="F972" s="35"/>
      <c r="G972" s="35"/>
      <c r="L972" s="33"/>
    </row>
    <row r="973" spans="1:12" ht="15" customHeight="1">
      <c r="A973" s="33" t="s">
        <v>4047</v>
      </c>
      <c r="B973" s="33" t="s">
        <v>4048</v>
      </c>
      <c r="C973" s="25" t="s">
        <v>3337</v>
      </c>
      <c r="D973" s="25" t="s">
        <v>3339</v>
      </c>
      <c r="E973" s="35"/>
      <c r="F973" s="35"/>
      <c r="G973" s="35"/>
      <c r="L973" s="33" t="s">
        <v>4047</v>
      </c>
    </row>
    <row r="974" spans="1:12" ht="15" customHeight="1">
      <c r="A974" s="33"/>
      <c r="B974" s="33"/>
      <c r="C974" s="25" t="s">
        <v>3338</v>
      </c>
      <c r="D974" s="25" t="s">
        <v>3340</v>
      </c>
      <c r="E974" s="35"/>
      <c r="F974" s="35"/>
      <c r="G974" s="35"/>
      <c r="L974" s="33"/>
    </row>
    <row r="975" spans="1:12" ht="15" customHeight="1">
      <c r="A975" s="33" t="s">
        <v>4049</v>
      </c>
      <c r="B975" s="33" t="s">
        <v>4050</v>
      </c>
      <c r="C975" s="25" t="s">
        <v>3642</v>
      </c>
      <c r="D975" s="25" t="s">
        <v>3644</v>
      </c>
      <c r="E975" s="35"/>
      <c r="F975" s="35"/>
      <c r="G975" s="35"/>
      <c r="L975" s="33" t="s">
        <v>4049</v>
      </c>
    </row>
    <row r="976" spans="1:12" ht="15" customHeight="1">
      <c r="A976" s="33"/>
      <c r="B976" s="33"/>
      <c r="C976" s="25" t="s">
        <v>3643</v>
      </c>
      <c r="D976" s="25" t="s">
        <v>3645</v>
      </c>
      <c r="E976" s="35"/>
      <c r="F976" s="35"/>
      <c r="G976" s="35"/>
      <c r="L976" s="33"/>
    </row>
    <row r="977" spans="1:12" ht="16">
      <c r="A977" s="33" t="s">
        <v>4051</v>
      </c>
      <c r="B977" s="33" t="s">
        <v>4052</v>
      </c>
      <c r="C977" s="25" t="s">
        <v>2433</v>
      </c>
      <c r="D977" s="25" t="s">
        <v>2435</v>
      </c>
      <c r="E977" s="26" t="s">
        <v>3724</v>
      </c>
      <c r="F977" s="27" t="s">
        <v>2437</v>
      </c>
      <c r="G977" s="28" t="s">
        <v>4053</v>
      </c>
      <c r="L977" s="33" t="s">
        <v>4051</v>
      </c>
    </row>
    <row r="978" spans="1:12" ht="16">
      <c r="A978" s="33"/>
      <c r="B978" s="33"/>
      <c r="C978" s="25" t="s">
        <v>2434</v>
      </c>
      <c r="D978" s="25" t="s">
        <v>2436</v>
      </c>
      <c r="E978" s="26" t="s">
        <v>4054</v>
      </c>
      <c r="L978" s="33"/>
    </row>
    <row r="979" spans="1:12" ht="16">
      <c r="A979" s="33" t="s">
        <v>4055</v>
      </c>
      <c r="B979" s="33" t="s">
        <v>4056</v>
      </c>
      <c r="C979" s="25" t="s">
        <v>2501</v>
      </c>
      <c r="D979" s="25" t="s">
        <v>2503</v>
      </c>
      <c r="E979" s="26" t="s">
        <v>3871</v>
      </c>
      <c r="F979" s="27" t="s">
        <v>4057</v>
      </c>
      <c r="G979" s="26" t="s">
        <v>2507</v>
      </c>
      <c r="L979" s="33" t="s">
        <v>4055</v>
      </c>
    </row>
    <row r="980" spans="1:12" ht="16">
      <c r="A980" s="33"/>
      <c r="B980" s="33"/>
      <c r="C980" s="25" t="s">
        <v>2502</v>
      </c>
      <c r="D980" s="25" t="s">
        <v>2504</v>
      </c>
      <c r="E980" s="27" t="s">
        <v>4058</v>
      </c>
      <c r="F980" s="26" t="s">
        <v>2706</v>
      </c>
      <c r="L980" s="33"/>
    </row>
    <row r="981" spans="1:12" ht="15" customHeight="1">
      <c r="A981" s="33" t="s">
        <v>4059</v>
      </c>
      <c r="B981" s="33" t="s">
        <v>4060</v>
      </c>
      <c r="C981" s="25" t="s">
        <v>2907</v>
      </c>
      <c r="D981" s="25" t="s">
        <v>2909</v>
      </c>
      <c r="E981" s="35" t="s">
        <v>4061</v>
      </c>
      <c r="F981" s="35"/>
      <c r="G981" s="35"/>
      <c r="L981" s="33" t="s">
        <v>4059</v>
      </c>
    </row>
    <row r="982" spans="1:12" ht="15" customHeight="1">
      <c r="A982" s="33"/>
      <c r="B982" s="33"/>
      <c r="C982" s="25" t="s">
        <v>2908</v>
      </c>
      <c r="D982" s="25" t="s">
        <v>2910</v>
      </c>
      <c r="E982" s="35"/>
      <c r="F982" s="35"/>
      <c r="G982" s="35"/>
      <c r="L982" s="33"/>
    </row>
    <row r="983" spans="1:12" ht="15" customHeight="1">
      <c r="A983" s="33" t="s">
        <v>4062</v>
      </c>
      <c r="B983" s="33" t="s">
        <v>4063</v>
      </c>
      <c r="C983" s="25" t="s">
        <v>4037</v>
      </c>
      <c r="D983" s="25" t="s">
        <v>4039</v>
      </c>
      <c r="E983" s="35"/>
      <c r="F983" s="35"/>
      <c r="G983" s="35"/>
      <c r="L983" s="33" t="s">
        <v>4062</v>
      </c>
    </row>
    <row r="984" spans="1:12" ht="15" customHeight="1">
      <c r="A984" s="33"/>
      <c r="B984" s="33"/>
      <c r="C984" s="25" t="s">
        <v>4038</v>
      </c>
      <c r="D984" s="25" t="s">
        <v>4040</v>
      </c>
      <c r="E984" s="35"/>
      <c r="F984" s="35"/>
      <c r="G984" s="35"/>
      <c r="L984" s="33"/>
    </row>
    <row r="985" spans="1:12" ht="15" customHeight="1">
      <c r="A985" s="33" t="s">
        <v>4064</v>
      </c>
      <c r="B985" s="33" t="s">
        <v>4065</v>
      </c>
      <c r="C985" s="25" t="s">
        <v>4066</v>
      </c>
      <c r="D985" s="25" t="s">
        <v>4068</v>
      </c>
      <c r="E985" s="35"/>
      <c r="F985" s="35"/>
      <c r="G985" s="35"/>
      <c r="L985" s="33" t="s">
        <v>4064</v>
      </c>
    </row>
    <row r="986" spans="1:12" ht="15" customHeight="1">
      <c r="A986" s="33"/>
      <c r="B986" s="33"/>
      <c r="C986" s="25" t="s">
        <v>4067</v>
      </c>
      <c r="D986" s="25" t="s">
        <v>4069</v>
      </c>
      <c r="E986" s="35"/>
      <c r="F986" s="35"/>
      <c r="G986" s="35"/>
      <c r="L986" s="33"/>
    </row>
    <row r="987" spans="1:12" ht="15" customHeight="1">
      <c r="A987" s="33" t="s">
        <v>4070</v>
      </c>
      <c r="B987" s="33" t="s">
        <v>4071</v>
      </c>
      <c r="C987" s="25" t="s">
        <v>2556</v>
      </c>
      <c r="D987" s="25" t="s">
        <v>2558</v>
      </c>
      <c r="E987" s="35" t="s">
        <v>4072</v>
      </c>
      <c r="F987" s="35"/>
      <c r="G987" s="35"/>
      <c r="L987" s="33" t="s">
        <v>4070</v>
      </c>
    </row>
    <row r="988" spans="1:12" ht="15" customHeight="1">
      <c r="A988" s="33"/>
      <c r="B988" s="33"/>
      <c r="C988" s="25" t="s">
        <v>2557</v>
      </c>
      <c r="D988" s="25" t="s">
        <v>2559</v>
      </c>
      <c r="E988" s="35"/>
      <c r="F988" s="35"/>
      <c r="G988" s="35"/>
      <c r="L988" s="33"/>
    </row>
    <row r="989" spans="1:12" ht="15" customHeight="1">
      <c r="A989" s="33" t="s">
        <v>4073</v>
      </c>
      <c r="B989" s="33" t="s">
        <v>4074</v>
      </c>
      <c r="C989" s="25" t="s">
        <v>4016</v>
      </c>
      <c r="D989" s="25" t="s">
        <v>4018</v>
      </c>
      <c r="E989" s="35"/>
      <c r="F989" s="35"/>
      <c r="G989" s="35"/>
      <c r="L989" s="33" t="s">
        <v>4073</v>
      </c>
    </row>
    <row r="990" spans="1:12" ht="15" customHeight="1">
      <c r="A990" s="33"/>
      <c r="B990" s="33"/>
      <c r="C990" s="25" t="s">
        <v>4017</v>
      </c>
      <c r="D990" s="25" t="s">
        <v>4019</v>
      </c>
      <c r="E990" s="35"/>
      <c r="F990" s="35"/>
      <c r="G990" s="35"/>
      <c r="L990" s="33"/>
    </row>
    <row r="991" spans="1:12" ht="15" customHeight="1">
      <c r="A991" s="33" t="s">
        <v>4075</v>
      </c>
      <c r="B991" s="33" t="s">
        <v>4076</v>
      </c>
      <c r="C991" s="25" t="s">
        <v>2917</v>
      </c>
      <c r="D991" s="25" t="s">
        <v>3812</v>
      </c>
      <c r="E991" s="36" t="s">
        <v>4077</v>
      </c>
      <c r="F991" s="36"/>
      <c r="G991" s="36"/>
      <c r="L991" s="33" t="s">
        <v>4075</v>
      </c>
    </row>
    <row r="992" spans="1:12" ht="15" customHeight="1">
      <c r="A992" s="33"/>
      <c r="B992" s="33"/>
      <c r="C992" s="25" t="s">
        <v>2918</v>
      </c>
      <c r="D992" s="25" t="s">
        <v>3813</v>
      </c>
      <c r="E992" s="36"/>
      <c r="F992" s="36"/>
      <c r="G992" s="36"/>
      <c r="L992" s="33"/>
    </row>
    <row r="993" spans="1:12" ht="15" customHeight="1">
      <c r="A993" s="33" t="s">
        <v>4078</v>
      </c>
      <c r="B993" s="33" t="s">
        <v>4079</v>
      </c>
      <c r="C993" s="25" t="s">
        <v>2563</v>
      </c>
      <c r="D993" s="25" t="s">
        <v>2565</v>
      </c>
      <c r="E993" s="35" t="s">
        <v>4080</v>
      </c>
      <c r="F993" s="35"/>
      <c r="G993" s="35"/>
      <c r="L993" s="33" t="s">
        <v>4078</v>
      </c>
    </row>
    <row r="994" spans="1:12" ht="15" customHeight="1">
      <c r="A994" s="33"/>
      <c r="B994" s="33"/>
      <c r="C994" s="25" t="s">
        <v>2564</v>
      </c>
      <c r="D994" s="25" t="s">
        <v>2566</v>
      </c>
      <c r="E994" s="35"/>
      <c r="F994" s="35"/>
      <c r="G994" s="35"/>
      <c r="L994" s="33"/>
    </row>
    <row r="995" spans="1:12" ht="16">
      <c r="A995" s="33" t="s">
        <v>3640</v>
      </c>
      <c r="B995" s="33" t="s">
        <v>3667</v>
      </c>
      <c r="C995" s="25" t="s">
        <v>2717</v>
      </c>
      <c r="D995" s="25" t="s">
        <v>4081</v>
      </c>
      <c r="E995" s="26" t="s">
        <v>3638</v>
      </c>
      <c r="F995" s="27" t="s">
        <v>2721</v>
      </c>
      <c r="G995" s="26" t="s">
        <v>3668</v>
      </c>
      <c r="L995" s="33" t="s">
        <v>3640</v>
      </c>
    </row>
    <row r="996" spans="1:12" ht="16">
      <c r="A996" s="33"/>
      <c r="B996" s="33"/>
      <c r="C996" s="25" t="s">
        <v>2718</v>
      </c>
      <c r="D996" s="25" t="s">
        <v>4082</v>
      </c>
      <c r="E996" s="26" t="s">
        <v>3666</v>
      </c>
      <c r="L996" s="33"/>
    </row>
    <row r="997" spans="1:12" ht="15" customHeight="1">
      <c r="A997" s="33" t="s">
        <v>4083</v>
      </c>
      <c r="B997" s="33" t="s">
        <v>4084</v>
      </c>
      <c r="C997" s="25" t="s">
        <v>2917</v>
      </c>
      <c r="D997" s="25" t="s">
        <v>2919</v>
      </c>
      <c r="E997" s="35" t="s">
        <v>3722</v>
      </c>
      <c r="F997" s="35"/>
      <c r="G997" s="35"/>
      <c r="L997" s="33" t="s">
        <v>4083</v>
      </c>
    </row>
    <row r="998" spans="1:12" ht="15" customHeight="1">
      <c r="A998" s="33"/>
      <c r="B998" s="33"/>
      <c r="C998" s="25" t="s">
        <v>2918</v>
      </c>
      <c r="D998" s="25" t="s">
        <v>2920</v>
      </c>
      <c r="E998" s="35"/>
      <c r="F998" s="35"/>
      <c r="G998" s="35"/>
      <c r="L998" s="33"/>
    </row>
    <row r="999" spans="1:12" ht="15" customHeight="1">
      <c r="A999" s="33" t="s">
        <v>4085</v>
      </c>
      <c r="B999" s="33" t="s">
        <v>4086</v>
      </c>
      <c r="C999" s="25" t="s">
        <v>3457</v>
      </c>
      <c r="D999" s="25" t="s">
        <v>3459</v>
      </c>
      <c r="E999" s="35"/>
      <c r="F999" s="35"/>
      <c r="G999" s="35"/>
      <c r="L999" s="33" t="s">
        <v>4085</v>
      </c>
    </row>
    <row r="1000" spans="1:12" ht="15" customHeight="1">
      <c r="A1000" s="33"/>
      <c r="B1000" s="33"/>
      <c r="C1000" s="25" t="s">
        <v>3458</v>
      </c>
      <c r="D1000" s="25" t="s">
        <v>3460</v>
      </c>
      <c r="E1000" s="35"/>
      <c r="F1000" s="35"/>
      <c r="G1000" s="35"/>
      <c r="L1000" s="33"/>
    </row>
    <row r="1001" spans="1:12" ht="15" customHeight="1">
      <c r="A1001" s="33" t="s">
        <v>4087</v>
      </c>
      <c r="B1001" s="33" t="s">
        <v>4088</v>
      </c>
      <c r="C1001" s="25" t="s">
        <v>3114</v>
      </c>
      <c r="D1001" s="25" t="s">
        <v>3116</v>
      </c>
      <c r="E1001" s="35"/>
      <c r="F1001" s="35"/>
      <c r="G1001" s="35"/>
      <c r="L1001" s="33" t="s">
        <v>4087</v>
      </c>
    </row>
    <row r="1002" spans="1:12" ht="15" customHeight="1">
      <c r="A1002" s="33"/>
      <c r="B1002" s="33"/>
      <c r="C1002" s="25" t="s">
        <v>3115</v>
      </c>
      <c r="D1002" s="25" t="s">
        <v>3117</v>
      </c>
      <c r="E1002" s="35"/>
      <c r="F1002" s="35"/>
      <c r="G1002" s="35"/>
      <c r="L1002" s="33"/>
    </row>
    <row r="1003" spans="1:12" ht="15" customHeight="1">
      <c r="A1003" s="33" t="s">
        <v>4089</v>
      </c>
      <c r="B1003" s="33" t="s">
        <v>4090</v>
      </c>
      <c r="C1003" s="25" t="s">
        <v>3343</v>
      </c>
      <c r="D1003" s="25" t="s">
        <v>3927</v>
      </c>
      <c r="E1003" s="35"/>
      <c r="F1003" s="35"/>
      <c r="G1003" s="35"/>
      <c r="L1003" s="33" t="s">
        <v>4089</v>
      </c>
    </row>
    <row r="1004" spans="1:12" ht="15" customHeight="1">
      <c r="A1004" s="33"/>
      <c r="B1004" s="33"/>
      <c r="C1004" s="25" t="s">
        <v>3344</v>
      </c>
      <c r="D1004" s="25" t="s">
        <v>3928</v>
      </c>
      <c r="E1004" s="35"/>
      <c r="F1004" s="35"/>
      <c r="G1004" s="35"/>
      <c r="L1004" s="33"/>
    </row>
    <row r="1005" spans="1:12" ht="15" customHeight="1">
      <c r="A1005" s="33" t="s">
        <v>633</v>
      </c>
      <c r="B1005" s="33" t="s">
        <v>3521</v>
      </c>
      <c r="C1005" s="25" t="s">
        <v>2563</v>
      </c>
      <c r="D1005" s="25" t="s">
        <v>2565</v>
      </c>
      <c r="E1005" s="36" t="s">
        <v>4091</v>
      </c>
      <c r="F1005" s="36"/>
      <c r="G1005" s="36"/>
      <c r="L1005" s="33" t="s">
        <v>633</v>
      </c>
    </row>
    <row r="1006" spans="1:12" ht="15" customHeight="1">
      <c r="A1006" s="33"/>
      <c r="B1006" s="33"/>
      <c r="C1006" s="25" t="s">
        <v>2564</v>
      </c>
      <c r="D1006" s="25" t="s">
        <v>2566</v>
      </c>
      <c r="E1006" s="36"/>
      <c r="F1006" s="36"/>
      <c r="G1006" s="36"/>
      <c r="L1006" s="33"/>
    </row>
    <row r="1007" spans="1:12" ht="15" customHeight="1">
      <c r="A1007" s="33" t="s">
        <v>4092</v>
      </c>
      <c r="B1007" s="33" t="s">
        <v>4093</v>
      </c>
      <c r="C1007" s="25" t="s">
        <v>2447</v>
      </c>
      <c r="D1007" s="25" t="s">
        <v>2449</v>
      </c>
      <c r="E1007" s="35" t="s">
        <v>4094</v>
      </c>
      <c r="F1007" s="35"/>
      <c r="G1007" s="35"/>
      <c r="L1007" s="33" t="s">
        <v>4092</v>
      </c>
    </row>
    <row r="1008" spans="1:12" ht="15" customHeight="1">
      <c r="A1008" s="33"/>
      <c r="B1008" s="33"/>
      <c r="C1008" s="25" t="s">
        <v>2448</v>
      </c>
      <c r="D1008" s="25" t="s">
        <v>2450</v>
      </c>
      <c r="E1008" s="35"/>
      <c r="F1008" s="35"/>
      <c r="G1008" s="35"/>
      <c r="L1008" s="33"/>
    </row>
    <row r="1009" spans="1:12" ht="15" customHeight="1">
      <c r="A1009" s="33" t="s">
        <v>4095</v>
      </c>
      <c r="B1009" s="33" t="s">
        <v>4096</v>
      </c>
      <c r="C1009" s="25" t="s">
        <v>4097</v>
      </c>
      <c r="D1009" s="25" t="s">
        <v>4099</v>
      </c>
      <c r="E1009" s="35"/>
      <c r="F1009" s="35"/>
      <c r="G1009" s="35"/>
      <c r="L1009" s="33" t="s">
        <v>4095</v>
      </c>
    </row>
    <row r="1010" spans="1:12" ht="15" customHeight="1">
      <c r="A1010" s="33"/>
      <c r="B1010" s="33"/>
      <c r="C1010" s="25" t="s">
        <v>4098</v>
      </c>
      <c r="D1010" s="25" t="s">
        <v>4100</v>
      </c>
      <c r="E1010" s="35"/>
      <c r="F1010" s="35"/>
      <c r="G1010" s="35"/>
      <c r="L1010" s="33"/>
    </row>
    <row r="1011" spans="1:12" ht="15" customHeight="1">
      <c r="A1011" s="33" t="s">
        <v>4101</v>
      </c>
      <c r="B1011" s="33" t="s">
        <v>4102</v>
      </c>
      <c r="C1011" s="25" t="s">
        <v>2318</v>
      </c>
      <c r="D1011" s="25" t="s">
        <v>2320</v>
      </c>
      <c r="E1011" s="35" t="s">
        <v>4103</v>
      </c>
      <c r="F1011" s="35"/>
      <c r="G1011" s="35"/>
      <c r="L1011" s="33" t="s">
        <v>4101</v>
      </c>
    </row>
    <row r="1012" spans="1:12" ht="15" customHeight="1">
      <c r="A1012" s="33"/>
      <c r="B1012" s="33"/>
      <c r="C1012" s="25" t="s">
        <v>2319</v>
      </c>
      <c r="D1012" s="25" t="s">
        <v>2321</v>
      </c>
      <c r="E1012" s="35"/>
      <c r="F1012" s="35"/>
      <c r="G1012" s="35"/>
      <c r="L1012" s="33"/>
    </row>
    <row r="1013" spans="1:12" ht="15" customHeight="1">
      <c r="A1013" s="33" t="s">
        <v>4104</v>
      </c>
      <c r="B1013" s="33" t="s">
        <v>4105</v>
      </c>
      <c r="C1013" s="25" t="s">
        <v>2563</v>
      </c>
      <c r="D1013" s="25" t="s">
        <v>2565</v>
      </c>
      <c r="E1013" s="36" t="s">
        <v>4106</v>
      </c>
      <c r="F1013" s="36"/>
      <c r="G1013" s="36"/>
      <c r="L1013" s="33" t="s">
        <v>4104</v>
      </c>
    </row>
    <row r="1014" spans="1:12" ht="15" customHeight="1">
      <c r="A1014" s="33"/>
      <c r="B1014" s="33"/>
      <c r="C1014" s="25" t="s">
        <v>2564</v>
      </c>
      <c r="D1014" s="25" t="s">
        <v>2566</v>
      </c>
      <c r="E1014" s="36"/>
      <c r="F1014" s="36"/>
      <c r="G1014" s="36"/>
      <c r="L1014" s="33"/>
    </row>
    <row r="1015" spans="1:12" ht="15" customHeight="1">
      <c r="A1015" s="33" t="s">
        <v>4107</v>
      </c>
      <c r="B1015" s="33" t="s">
        <v>4108</v>
      </c>
      <c r="C1015" s="25" t="s">
        <v>3426</v>
      </c>
      <c r="D1015" s="25" t="s">
        <v>3632</v>
      </c>
      <c r="E1015" s="35"/>
      <c r="F1015" s="35"/>
      <c r="G1015" s="35"/>
      <c r="L1015" s="33" t="s">
        <v>4107</v>
      </c>
    </row>
    <row r="1016" spans="1:12" ht="15" customHeight="1">
      <c r="A1016" s="33"/>
      <c r="B1016" s="33"/>
      <c r="C1016" s="25" t="s">
        <v>3427</v>
      </c>
      <c r="D1016" s="25" t="s">
        <v>3633</v>
      </c>
      <c r="E1016" s="35"/>
      <c r="F1016" s="35"/>
      <c r="G1016" s="35"/>
      <c r="L1016" s="33"/>
    </row>
    <row r="1017" spans="1:12" ht="15" customHeight="1">
      <c r="A1017" s="33" t="s">
        <v>4109</v>
      </c>
      <c r="B1017" s="33" t="s">
        <v>3521</v>
      </c>
      <c r="C1017" s="25" t="s">
        <v>2523</v>
      </c>
      <c r="D1017" s="25" t="s">
        <v>2525</v>
      </c>
      <c r="E1017" s="35" t="s">
        <v>4110</v>
      </c>
      <c r="F1017" s="35"/>
      <c r="G1017" s="35"/>
      <c r="L1017" s="33" t="s">
        <v>4109</v>
      </c>
    </row>
    <row r="1018" spans="1:12" ht="15" customHeight="1">
      <c r="A1018" s="33"/>
      <c r="B1018" s="33"/>
      <c r="C1018" s="25" t="s">
        <v>2524</v>
      </c>
      <c r="D1018" s="25" t="s">
        <v>2526</v>
      </c>
      <c r="E1018" s="35"/>
      <c r="F1018" s="35"/>
      <c r="G1018" s="35"/>
      <c r="L1018" s="33"/>
    </row>
    <row r="1019" spans="1:12" ht="15" customHeight="1">
      <c r="A1019" s="33" t="s">
        <v>4111</v>
      </c>
      <c r="B1019" s="33" t="s">
        <v>4112</v>
      </c>
      <c r="C1019" s="25" t="s">
        <v>3369</v>
      </c>
      <c r="D1019" s="25" t="s">
        <v>3371</v>
      </c>
      <c r="E1019" s="35"/>
      <c r="F1019" s="35"/>
      <c r="G1019" s="35"/>
      <c r="L1019" s="33" t="s">
        <v>4111</v>
      </c>
    </row>
    <row r="1020" spans="1:12" ht="15" customHeight="1">
      <c r="A1020" s="33"/>
      <c r="B1020" s="33"/>
      <c r="C1020" s="25" t="s">
        <v>3370</v>
      </c>
      <c r="D1020" s="25" t="s">
        <v>3372</v>
      </c>
      <c r="E1020" s="35"/>
      <c r="F1020" s="35"/>
      <c r="G1020" s="35"/>
      <c r="L1020" s="33"/>
    </row>
    <row r="1021" spans="1:12" ht="15" customHeight="1">
      <c r="A1021" s="33" t="s">
        <v>4113</v>
      </c>
      <c r="B1021" s="34"/>
      <c r="C1021" s="25" t="s">
        <v>3534</v>
      </c>
      <c r="D1021" s="25" t="s">
        <v>4114</v>
      </c>
      <c r="E1021" s="35"/>
      <c r="F1021" s="35"/>
      <c r="G1021" s="35"/>
      <c r="L1021" s="33" t="s">
        <v>4113</v>
      </c>
    </row>
    <row r="1022" spans="1:12" ht="15" customHeight="1">
      <c r="A1022" s="33"/>
      <c r="B1022" s="34"/>
      <c r="C1022" s="25" t="s">
        <v>3535</v>
      </c>
      <c r="D1022" s="25" t="s">
        <v>4115</v>
      </c>
      <c r="E1022" s="35"/>
      <c r="F1022" s="35"/>
      <c r="G1022" s="35"/>
      <c r="L1022" s="33"/>
    </row>
    <row r="1023" spans="1:12" ht="15" customHeight="1">
      <c r="A1023" s="33" t="s">
        <v>4116</v>
      </c>
      <c r="B1023" s="33" t="s">
        <v>4117</v>
      </c>
      <c r="C1023" s="25" t="s">
        <v>2596</v>
      </c>
      <c r="D1023" s="25" t="s">
        <v>2598</v>
      </c>
      <c r="E1023" s="35"/>
      <c r="F1023" s="35"/>
      <c r="G1023" s="35"/>
      <c r="L1023" s="33" t="s">
        <v>4116</v>
      </c>
    </row>
    <row r="1024" spans="1:12" ht="15" customHeight="1">
      <c r="A1024" s="33"/>
      <c r="B1024" s="33"/>
      <c r="C1024" s="25" t="s">
        <v>2597</v>
      </c>
      <c r="D1024" s="25" t="s">
        <v>2599</v>
      </c>
      <c r="E1024" s="35"/>
      <c r="F1024" s="35"/>
      <c r="G1024" s="35"/>
      <c r="L1024" s="33"/>
    </row>
    <row r="1025" spans="1:12" ht="15" customHeight="1">
      <c r="A1025" s="33" t="s">
        <v>4118</v>
      </c>
      <c r="B1025" s="33" t="s">
        <v>4119</v>
      </c>
      <c r="C1025" s="25" t="s">
        <v>4120</v>
      </c>
      <c r="D1025" s="25" t="s">
        <v>4122</v>
      </c>
      <c r="E1025" s="35"/>
      <c r="F1025" s="35"/>
      <c r="G1025" s="35"/>
      <c r="L1025" s="33" t="s">
        <v>4118</v>
      </c>
    </row>
    <row r="1026" spans="1:12" ht="15" customHeight="1">
      <c r="A1026" s="33"/>
      <c r="B1026" s="33"/>
      <c r="C1026" s="25" t="s">
        <v>4121</v>
      </c>
      <c r="D1026" s="25" t="s">
        <v>4123</v>
      </c>
      <c r="E1026" s="35"/>
      <c r="F1026" s="35"/>
      <c r="G1026" s="35"/>
      <c r="L1026" s="33"/>
    </row>
    <row r="1027" spans="1:12" ht="15" customHeight="1">
      <c r="A1027" s="33" t="s">
        <v>4124</v>
      </c>
      <c r="B1027" s="33" t="s">
        <v>4125</v>
      </c>
      <c r="C1027" s="25" t="s">
        <v>2746</v>
      </c>
      <c r="D1027" s="25" t="s">
        <v>2748</v>
      </c>
      <c r="E1027" s="35" t="s">
        <v>4126</v>
      </c>
      <c r="F1027" s="35"/>
      <c r="G1027" s="35"/>
      <c r="L1027" s="33" t="s">
        <v>4124</v>
      </c>
    </row>
    <row r="1028" spans="1:12" ht="15" customHeight="1">
      <c r="A1028" s="33"/>
      <c r="B1028" s="33"/>
      <c r="C1028" s="25" t="s">
        <v>2747</v>
      </c>
      <c r="D1028" s="25" t="s">
        <v>2749</v>
      </c>
      <c r="E1028" s="35"/>
      <c r="F1028" s="35"/>
      <c r="G1028" s="35"/>
      <c r="L1028" s="33"/>
    </row>
    <row r="1029" spans="1:12" ht="15" customHeight="1">
      <c r="A1029" s="33" t="s">
        <v>4127</v>
      </c>
      <c r="B1029" s="33" t="s">
        <v>4128</v>
      </c>
      <c r="C1029" s="25" t="s">
        <v>3343</v>
      </c>
      <c r="D1029" s="25" t="s">
        <v>3927</v>
      </c>
      <c r="E1029" s="35"/>
      <c r="F1029" s="35"/>
      <c r="G1029" s="35"/>
      <c r="L1029" s="33" t="s">
        <v>4127</v>
      </c>
    </row>
    <row r="1030" spans="1:12" ht="15" customHeight="1">
      <c r="A1030" s="33"/>
      <c r="B1030" s="33"/>
      <c r="C1030" s="25" t="s">
        <v>3344</v>
      </c>
      <c r="D1030" s="25" t="s">
        <v>3928</v>
      </c>
      <c r="E1030" s="35"/>
      <c r="F1030" s="35"/>
      <c r="G1030" s="35"/>
      <c r="L1030" s="33"/>
    </row>
    <row r="1031" spans="1:12" ht="15" customHeight="1">
      <c r="A1031" s="33" t="s">
        <v>4129</v>
      </c>
      <c r="B1031" s="33" t="s">
        <v>4130</v>
      </c>
      <c r="C1031" s="25" t="s">
        <v>3203</v>
      </c>
      <c r="D1031" s="25" t="s">
        <v>3205</v>
      </c>
      <c r="E1031" s="35"/>
      <c r="F1031" s="35"/>
      <c r="G1031" s="35"/>
      <c r="L1031" s="33" t="s">
        <v>4129</v>
      </c>
    </row>
    <row r="1032" spans="1:12" ht="15" customHeight="1">
      <c r="A1032" s="33"/>
      <c r="B1032" s="33"/>
      <c r="C1032" s="25" t="s">
        <v>3204</v>
      </c>
      <c r="D1032" s="25" t="s">
        <v>3206</v>
      </c>
      <c r="E1032" s="35"/>
      <c r="F1032" s="35"/>
      <c r="G1032" s="35"/>
      <c r="L1032" s="33"/>
    </row>
    <row r="1033" spans="1:12" ht="15" customHeight="1">
      <c r="A1033" s="33" t="s">
        <v>4131</v>
      </c>
      <c r="B1033" s="33" t="s">
        <v>4132</v>
      </c>
      <c r="C1033" s="25" t="s">
        <v>4133</v>
      </c>
      <c r="D1033" s="25" t="s">
        <v>4135</v>
      </c>
      <c r="E1033" s="35"/>
      <c r="F1033" s="35"/>
      <c r="G1033" s="35"/>
      <c r="L1033" s="33" t="s">
        <v>4131</v>
      </c>
    </row>
    <row r="1034" spans="1:12" ht="15" customHeight="1">
      <c r="A1034" s="33"/>
      <c r="B1034" s="33"/>
      <c r="C1034" s="25" t="s">
        <v>4134</v>
      </c>
      <c r="D1034" s="25" t="s">
        <v>4136</v>
      </c>
      <c r="E1034" s="35"/>
      <c r="F1034" s="35"/>
      <c r="G1034" s="35"/>
      <c r="L1034" s="33"/>
    </row>
    <row r="1035" spans="1:12" ht="15" customHeight="1">
      <c r="A1035" s="33" t="s">
        <v>4137</v>
      </c>
      <c r="B1035" s="33" t="s">
        <v>4138</v>
      </c>
      <c r="C1035" s="25" t="s">
        <v>4120</v>
      </c>
      <c r="D1035" s="25" t="s">
        <v>4122</v>
      </c>
      <c r="E1035" s="35"/>
      <c r="F1035" s="35"/>
      <c r="G1035" s="35"/>
      <c r="L1035" s="33" t="s">
        <v>4137</v>
      </c>
    </row>
    <row r="1036" spans="1:12" ht="15" customHeight="1">
      <c r="A1036" s="33"/>
      <c r="B1036" s="33"/>
      <c r="C1036" s="25" t="s">
        <v>4121</v>
      </c>
      <c r="D1036" s="25" t="s">
        <v>4123</v>
      </c>
      <c r="E1036" s="35"/>
      <c r="F1036" s="35"/>
      <c r="G1036" s="35"/>
      <c r="L1036" s="33"/>
    </row>
    <row r="1037" spans="1:12" ht="16">
      <c r="A1037" s="33" t="s">
        <v>4139</v>
      </c>
      <c r="B1037" s="33" t="s">
        <v>4140</v>
      </c>
      <c r="C1037" s="25" t="s">
        <v>2359</v>
      </c>
      <c r="D1037" s="25" t="s">
        <v>2361</v>
      </c>
      <c r="E1037" s="26" t="s">
        <v>3899</v>
      </c>
      <c r="L1037" s="33" t="s">
        <v>4139</v>
      </c>
    </row>
    <row r="1038" spans="1:12" ht="16">
      <c r="A1038" s="33"/>
      <c r="B1038" s="33"/>
      <c r="C1038" s="25" t="s">
        <v>2360</v>
      </c>
      <c r="D1038" s="25" t="s">
        <v>2362</v>
      </c>
      <c r="E1038" s="26" t="s">
        <v>4141</v>
      </c>
      <c r="F1038" s="27" t="s">
        <v>2365</v>
      </c>
      <c r="L1038" s="33"/>
    </row>
    <row r="1039" spans="1:12" ht="15" customHeight="1">
      <c r="A1039" s="33" t="s">
        <v>4142</v>
      </c>
      <c r="B1039" s="33" t="s">
        <v>4143</v>
      </c>
      <c r="C1039" s="25" t="s">
        <v>2523</v>
      </c>
      <c r="D1039" s="25" t="s">
        <v>2525</v>
      </c>
      <c r="E1039" s="35" t="s">
        <v>4144</v>
      </c>
      <c r="F1039" s="35"/>
      <c r="G1039" s="35"/>
      <c r="L1039" s="33" t="s">
        <v>4142</v>
      </c>
    </row>
    <row r="1040" spans="1:12" ht="15" customHeight="1">
      <c r="A1040" s="33"/>
      <c r="B1040" s="33"/>
      <c r="C1040" s="25" t="s">
        <v>2524</v>
      </c>
      <c r="D1040" s="25" t="s">
        <v>2526</v>
      </c>
      <c r="E1040" s="35"/>
      <c r="F1040" s="35"/>
      <c r="G1040" s="35"/>
      <c r="L1040" s="33"/>
    </row>
    <row r="1041" spans="1:12" ht="15" customHeight="1">
      <c r="A1041" s="33" t="s">
        <v>4145</v>
      </c>
      <c r="B1041" s="33" t="s">
        <v>4146</v>
      </c>
      <c r="C1041" s="25" t="s">
        <v>2523</v>
      </c>
      <c r="D1041" s="25" t="s">
        <v>2525</v>
      </c>
      <c r="E1041" s="35" t="s">
        <v>4147</v>
      </c>
      <c r="F1041" s="35"/>
      <c r="G1041" s="35"/>
      <c r="L1041" s="33" t="s">
        <v>4145</v>
      </c>
    </row>
    <row r="1042" spans="1:12" ht="15" customHeight="1">
      <c r="A1042" s="33"/>
      <c r="B1042" s="33"/>
      <c r="C1042" s="25" t="s">
        <v>2524</v>
      </c>
      <c r="D1042" s="25" t="s">
        <v>2526</v>
      </c>
      <c r="E1042" s="35"/>
      <c r="F1042" s="35"/>
      <c r="G1042" s="35"/>
      <c r="L1042" s="33"/>
    </row>
    <row r="1043" spans="1:12" ht="15" customHeight="1">
      <c r="A1043" s="33" t="s">
        <v>4148</v>
      </c>
      <c r="B1043" s="33" t="s">
        <v>4149</v>
      </c>
      <c r="C1043" s="25" t="s">
        <v>2501</v>
      </c>
      <c r="D1043" s="25" t="s">
        <v>2503</v>
      </c>
      <c r="E1043" s="35"/>
      <c r="F1043" s="35"/>
      <c r="G1043" s="35"/>
      <c r="L1043" s="33" t="s">
        <v>4148</v>
      </c>
    </row>
    <row r="1044" spans="1:12" ht="15" customHeight="1">
      <c r="A1044" s="33"/>
      <c r="B1044" s="33"/>
      <c r="C1044" s="25" t="s">
        <v>2502</v>
      </c>
      <c r="D1044" s="25" t="s">
        <v>2504</v>
      </c>
      <c r="E1044" s="35"/>
      <c r="F1044" s="35"/>
      <c r="G1044" s="35"/>
      <c r="L1044" s="33"/>
    </row>
    <row r="1045" spans="1:12" ht="15" customHeight="1">
      <c r="A1045" s="33" t="s">
        <v>4150</v>
      </c>
      <c r="B1045" s="33" t="s">
        <v>4151</v>
      </c>
      <c r="C1045" s="25" t="s">
        <v>3072</v>
      </c>
      <c r="D1045" s="25" t="s">
        <v>3079</v>
      </c>
      <c r="E1045" s="35"/>
      <c r="F1045" s="35"/>
      <c r="G1045" s="35"/>
      <c r="L1045" s="33" t="s">
        <v>4150</v>
      </c>
    </row>
    <row r="1046" spans="1:12" ht="15" customHeight="1">
      <c r="A1046" s="33"/>
      <c r="B1046" s="33"/>
      <c r="C1046" s="25" t="s">
        <v>3073</v>
      </c>
      <c r="D1046" s="25" t="s">
        <v>3080</v>
      </c>
      <c r="E1046" s="35"/>
      <c r="F1046" s="35"/>
      <c r="G1046" s="35"/>
      <c r="L1046" s="33"/>
    </row>
    <row r="1047" spans="1:12" ht="15" customHeight="1">
      <c r="A1047" s="33" t="s">
        <v>556</v>
      </c>
      <c r="B1047" s="33" t="s">
        <v>4152</v>
      </c>
      <c r="C1047" s="25" t="s">
        <v>2385</v>
      </c>
      <c r="D1047" s="25" t="s">
        <v>2387</v>
      </c>
      <c r="E1047" s="35" t="s">
        <v>4153</v>
      </c>
      <c r="F1047" s="35"/>
      <c r="G1047" s="35"/>
      <c r="L1047" s="33" t="s">
        <v>556</v>
      </c>
    </row>
    <row r="1048" spans="1:12" ht="15" customHeight="1">
      <c r="A1048" s="33"/>
      <c r="B1048" s="33"/>
      <c r="C1048" s="25" t="s">
        <v>2386</v>
      </c>
      <c r="D1048" s="25" t="s">
        <v>2388</v>
      </c>
      <c r="E1048" s="35"/>
      <c r="F1048" s="35"/>
      <c r="G1048" s="35"/>
      <c r="L1048" s="33"/>
    </row>
    <row r="1049" spans="1:12" ht="15" customHeight="1">
      <c r="A1049" s="33" t="s">
        <v>4154</v>
      </c>
      <c r="B1049" s="33" t="s">
        <v>4155</v>
      </c>
      <c r="C1049" s="25" t="s">
        <v>2563</v>
      </c>
      <c r="D1049" s="25" t="s">
        <v>2565</v>
      </c>
      <c r="E1049" s="36" t="s">
        <v>4156</v>
      </c>
      <c r="F1049" s="36"/>
      <c r="G1049" s="36"/>
      <c r="L1049" s="33" t="s">
        <v>4154</v>
      </c>
    </row>
    <row r="1050" spans="1:12" ht="15" customHeight="1">
      <c r="A1050" s="33"/>
      <c r="B1050" s="33"/>
      <c r="C1050" s="25" t="s">
        <v>2564</v>
      </c>
      <c r="D1050" s="25" t="s">
        <v>2566</v>
      </c>
      <c r="E1050" s="36"/>
      <c r="F1050" s="36"/>
      <c r="G1050" s="36"/>
      <c r="L1050" s="33"/>
    </row>
    <row r="1051" spans="1:12" ht="15" customHeight="1">
      <c r="A1051" s="33" t="s">
        <v>4157</v>
      </c>
      <c r="B1051" s="33" t="s">
        <v>4158</v>
      </c>
      <c r="C1051" s="25" t="s">
        <v>2374</v>
      </c>
      <c r="D1051" s="25" t="s">
        <v>2376</v>
      </c>
      <c r="E1051" s="35" t="s">
        <v>4159</v>
      </c>
      <c r="F1051" s="35"/>
      <c r="G1051" s="35"/>
      <c r="L1051" s="33" t="s">
        <v>4157</v>
      </c>
    </row>
    <row r="1052" spans="1:12" ht="15" customHeight="1">
      <c r="A1052" s="33"/>
      <c r="B1052" s="33"/>
      <c r="C1052" s="25" t="s">
        <v>2375</v>
      </c>
      <c r="D1052" s="25" t="s">
        <v>2377</v>
      </c>
      <c r="E1052" s="35"/>
      <c r="F1052" s="35"/>
      <c r="G1052" s="35"/>
      <c r="L1052" s="33"/>
    </row>
    <row r="1053" spans="1:12" ht="15" customHeight="1">
      <c r="A1053" s="33" t="s">
        <v>4160</v>
      </c>
      <c r="B1053" s="33" t="s">
        <v>4161</v>
      </c>
      <c r="C1053" s="25" t="s">
        <v>2739</v>
      </c>
      <c r="D1053" s="25" t="s">
        <v>2741</v>
      </c>
      <c r="E1053" s="35" t="s">
        <v>4162</v>
      </c>
      <c r="F1053" s="35"/>
      <c r="G1053" s="35"/>
      <c r="L1053" s="33" t="s">
        <v>4160</v>
      </c>
    </row>
    <row r="1054" spans="1:12" ht="15" customHeight="1">
      <c r="A1054" s="33"/>
      <c r="B1054" s="33"/>
      <c r="C1054" s="25" t="s">
        <v>2740</v>
      </c>
      <c r="D1054" s="25" t="s">
        <v>2742</v>
      </c>
      <c r="E1054" s="35"/>
      <c r="F1054" s="35"/>
      <c r="G1054" s="35"/>
      <c r="L1054" s="33"/>
    </row>
    <row r="1055" spans="1:12" ht="15" customHeight="1">
      <c r="A1055" s="33" t="s">
        <v>4163</v>
      </c>
      <c r="B1055" s="33" t="s">
        <v>4164</v>
      </c>
      <c r="C1055" s="25" t="s">
        <v>3072</v>
      </c>
      <c r="D1055" s="25" t="s">
        <v>3079</v>
      </c>
      <c r="E1055" s="35"/>
      <c r="F1055" s="35"/>
      <c r="G1055" s="35"/>
      <c r="L1055" s="33" t="s">
        <v>4163</v>
      </c>
    </row>
    <row r="1056" spans="1:12" ht="15" customHeight="1">
      <c r="A1056" s="33"/>
      <c r="B1056" s="33"/>
      <c r="C1056" s="25" t="s">
        <v>3073</v>
      </c>
      <c r="D1056" s="25" t="s">
        <v>3080</v>
      </c>
      <c r="E1056" s="35"/>
      <c r="F1056" s="35"/>
      <c r="G1056" s="35"/>
      <c r="L1056" s="33"/>
    </row>
    <row r="1057" spans="1:12" ht="15" customHeight="1">
      <c r="A1057" s="33" t="s">
        <v>726</v>
      </c>
      <c r="B1057" s="33" t="s">
        <v>4165</v>
      </c>
      <c r="C1057" s="25" t="s">
        <v>4066</v>
      </c>
      <c r="D1057" s="25" t="s">
        <v>4068</v>
      </c>
      <c r="E1057" s="35"/>
      <c r="F1057" s="35"/>
      <c r="G1057" s="35"/>
      <c r="L1057" s="33" t="s">
        <v>726</v>
      </c>
    </row>
    <row r="1058" spans="1:12" ht="15" customHeight="1">
      <c r="A1058" s="33"/>
      <c r="B1058" s="33"/>
      <c r="C1058" s="25" t="s">
        <v>4067</v>
      </c>
      <c r="D1058" s="25" t="s">
        <v>4069</v>
      </c>
      <c r="E1058" s="35"/>
      <c r="F1058" s="35"/>
      <c r="G1058" s="35"/>
      <c r="L1058" s="33"/>
    </row>
    <row r="1059" spans="1:12" ht="15" customHeight="1">
      <c r="A1059" s="33" t="s">
        <v>4166</v>
      </c>
      <c r="B1059" s="33" t="s">
        <v>4167</v>
      </c>
      <c r="C1059" s="25" t="s">
        <v>3302</v>
      </c>
      <c r="D1059" s="25" t="s">
        <v>3304</v>
      </c>
      <c r="E1059" s="35"/>
      <c r="F1059" s="35"/>
      <c r="G1059" s="35"/>
      <c r="L1059" s="33" t="s">
        <v>4166</v>
      </c>
    </row>
    <row r="1060" spans="1:12" ht="15" customHeight="1">
      <c r="A1060" s="33"/>
      <c r="B1060" s="33"/>
      <c r="C1060" s="25" t="s">
        <v>3303</v>
      </c>
      <c r="D1060" s="25" t="s">
        <v>3305</v>
      </c>
      <c r="E1060" s="35"/>
      <c r="F1060" s="35"/>
      <c r="G1060" s="35"/>
      <c r="L1060" s="33"/>
    </row>
    <row r="1061" spans="1:12">
      <c r="A1061" s="33" t="s">
        <v>548</v>
      </c>
      <c r="B1061" s="33" t="s">
        <v>4168</v>
      </c>
      <c r="C1061" s="25" t="s">
        <v>3302</v>
      </c>
      <c r="D1061" s="25" t="s">
        <v>3304</v>
      </c>
      <c r="E1061" s="35"/>
      <c r="F1061" s="35"/>
      <c r="G1061" s="35"/>
      <c r="L1061" s="33" t="s">
        <v>548</v>
      </c>
    </row>
    <row r="1062" spans="1:12">
      <c r="A1062" s="33"/>
      <c r="B1062" s="33"/>
      <c r="C1062" s="25" t="s">
        <v>3303</v>
      </c>
      <c r="D1062" s="25" t="s">
        <v>3305</v>
      </c>
      <c r="E1062" s="35"/>
      <c r="F1062" s="35"/>
      <c r="G1062" s="35"/>
      <c r="L1062" s="33"/>
    </row>
    <row r="1063" spans="1:12" ht="15" customHeight="1">
      <c r="A1063" s="33" t="s">
        <v>4169</v>
      </c>
      <c r="B1063" s="33" t="s">
        <v>4170</v>
      </c>
      <c r="C1063" s="25" t="s">
        <v>2311</v>
      </c>
      <c r="D1063" s="25" t="s">
        <v>2313</v>
      </c>
      <c r="E1063" s="35" t="s">
        <v>4171</v>
      </c>
      <c r="F1063" s="35"/>
      <c r="G1063" s="35"/>
      <c r="L1063" s="33" t="s">
        <v>4169</v>
      </c>
    </row>
    <row r="1064" spans="1:12" ht="15" customHeight="1">
      <c r="A1064" s="33"/>
      <c r="B1064" s="33"/>
      <c r="C1064" s="25" t="s">
        <v>2312</v>
      </c>
      <c r="D1064" s="25" t="s">
        <v>2314</v>
      </c>
      <c r="E1064" s="35"/>
      <c r="F1064" s="35"/>
      <c r="G1064" s="35"/>
      <c r="L1064" s="33"/>
    </row>
    <row r="1065" spans="1:12" ht="15" customHeight="1">
      <c r="A1065" s="33" t="s">
        <v>421</v>
      </c>
      <c r="B1065" s="33" t="s">
        <v>4172</v>
      </c>
      <c r="C1065" s="25" t="s">
        <v>3847</v>
      </c>
      <c r="D1065" s="25" t="s">
        <v>3849</v>
      </c>
      <c r="L1065" s="33" t="s">
        <v>421</v>
      </c>
    </row>
    <row r="1066" spans="1:12" ht="15" customHeight="1">
      <c r="A1066" s="33"/>
      <c r="B1066" s="33"/>
      <c r="C1066" s="25" t="s">
        <v>3848</v>
      </c>
      <c r="D1066" s="25" t="s">
        <v>3850</v>
      </c>
      <c r="L1066" s="33"/>
    </row>
    <row r="1067" spans="1:12" ht="15" customHeight="1">
      <c r="A1067" s="33" t="s">
        <v>4173</v>
      </c>
      <c r="B1067" s="33" t="s">
        <v>4174</v>
      </c>
      <c r="C1067" s="25" t="s">
        <v>3170</v>
      </c>
      <c r="D1067" s="25" t="s">
        <v>3172</v>
      </c>
      <c r="E1067" s="35"/>
      <c r="L1067" s="33" t="s">
        <v>4173</v>
      </c>
    </row>
    <row r="1068" spans="1:12" ht="15" customHeight="1">
      <c r="A1068" s="33"/>
      <c r="B1068" s="33"/>
      <c r="C1068" s="25" t="s">
        <v>3171</v>
      </c>
      <c r="D1068" s="25" t="s">
        <v>3173</v>
      </c>
      <c r="E1068" s="35"/>
      <c r="L1068" s="33"/>
    </row>
    <row r="1069" spans="1:12" ht="15" customHeight="1">
      <c r="A1069" s="33" t="s">
        <v>4175</v>
      </c>
      <c r="B1069" s="33" t="s">
        <v>4176</v>
      </c>
      <c r="C1069" s="25" t="s">
        <v>2318</v>
      </c>
      <c r="D1069" s="25" t="s">
        <v>2320</v>
      </c>
      <c r="E1069" s="35" t="s">
        <v>4177</v>
      </c>
      <c r="L1069" s="33" t="s">
        <v>4175</v>
      </c>
    </row>
    <row r="1070" spans="1:12" ht="15" customHeight="1">
      <c r="A1070" s="33"/>
      <c r="B1070" s="33"/>
      <c r="C1070" s="25" t="s">
        <v>2319</v>
      </c>
      <c r="D1070" s="25" t="s">
        <v>2321</v>
      </c>
      <c r="E1070" s="35"/>
      <c r="L1070" s="33"/>
    </row>
    <row r="1071" spans="1:12" ht="15" customHeight="1">
      <c r="A1071" s="33" t="s">
        <v>4178</v>
      </c>
      <c r="B1071" s="33" t="s">
        <v>4179</v>
      </c>
      <c r="C1071" s="25" t="s">
        <v>2390</v>
      </c>
      <c r="D1071" s="25" t="s">
        <v>2392</v>
      </c>
      <c r="E1071" s="35" t="s">
        <v>4180</v>
      </c>
      <c r="L1071" s="33" t="s">
        <v>4178</v>
      </c>
    </row>
    <row r="1072" spans="1:12" ht="15" customHeight="1">
      <c r="A1072" s="33"/>
      <c r="B1072" s="33"/>
      <c r="C1072" s="25" t="s">
        <v>2391</v>
      </c>
      <c r="D1072" s="25" t="s">
        <v>2393</v>
      </c>
      <c r="E1072" s="35"/>
      <c r="L1072" s="33"/>
    </row>
    <row r="1073" spans="1:12" ht="15" customHeight="1">
      <c r="A1073" s="33" t="s">
        <v>546</v>
      </c>
      <c r="B1073" s="33" t="s">
        <v>4181</v>
      </c>
      <c r="C1073" s="25" t="s">
        <v>2756</v>
      </c>
      <c r="D1073" s="25" t="s">
        <v>2758</v>
      </c>
      <c r="E1073" s="35" t="s">
        <v>3511</v>
      </c>
      <c r="L1073" s="33" t="s">
        <v>546</v>
      </c>
    </row>
    <row r="1074" spans="1:12" ht="15" customHeight="1">
      <c r="A1074" s="33"/>
      <c r="B1074" s="33"/>
      <c r="C1074" s="25" t="s">
        <v>2757</v>
      </c>
      <c r="D1074" s="25" t="s">
        <v>2759</v>
      </c>
      <c r="E1074" s="35"/>
      <c r="L1074" s="33"/>
    </row>
    <row r="1075" spans="1:12" ht="15" customHeight="1">
      <c r="A1075" s="33" t="s">
        <v>4182</v>
      </c>
      <c r="B1075" s="33" t="s">
        <v>4183</v>
      </c>
      <c r="C1075" s="25" t="s">
        <v>2932</v>
      </c>
      <c r="D1075" s="25" t="s">
        <v>2934</v>
      </c>
      <c r="E1075" s="35" t="s">
        <v>3795</v>
      </c>
      <c r="L1075" s="33" t="s">
        <v>4182</v>
      </c>
    </row>
    <row r="1076" spans="1:12" ht="15" customHeight="1">
      <c r="A1076" s="33"/>
      <c r="B1076" s="33"/>
      <c r="C1076" s="25" t="s">
        <v>2933</v>
      </c>
      <c r="D1076" s="25" t="s">
        <v>2935</v>
      </c>
      <c r="E1076" s="35"/>
      <c r="L1076" s="33"/>
    </row>
    <row r="1077" spans="1:12" ht="15" customHeight="1">
      <c r="A1077" s="33" t="s">
        <v>4184</v>
      </c>
      <c r="B1077" s="33" t="s">
        <v>4185</v>
      </c>
      <c r="C1077" s="25" t="s">
        <v>2385</v>
      </c>
      <c r="D1077" s="25" t="s">
        <v>2387</v>
      </c>
      <c r="E1077" s="35" t="s">
        <v>4186</v>
      </c>
      <c r="L1077" s="33" t="s">
        <v>4184</v>
      </c>
    </row>
    <row r="1078" spans="1:12" ht="15" customHeight="1">
      <c r="A1078" s="33"/>
      <c r="B1078" s="33"/>
      <c r="C1078" s="25" t="s">
        <v>2386</v>
      </c>
      <c r="D1078" s="25" t="s">
        <v>2388</v>
      </c>
      <c r="E1078" s="35"/>
      <c r="L1078" s="33"/>
    </row>
    <row r="1079" spans="1:12" ht="15" customHeight="1">
      <c r="A1079" s="33" t="s">
        <v>4187</v>
      </c>
      <c r="B1079" s="33" t="s">
        <v>4188</v>
      </c>
      <c r="C1079" s="25" t="s">
        <v>3013</v>
      </c>
      <c r="D1079" s="25" t="s">
        <v>3015</v>
      </c>
      <c r="E1079" s="35"/>
      <c r="L1079" s="33" t="s">
        <v>4187</v>
      </c>
    </row>
    <row r="1080" spans="1:12" ht="15" customHeight="1">
      <c r="A1080" s="33"/>
      <c r="B1080" s="33"/>
      <c r="C1080" s="25" t="s">
        <v>3014</v>
      </c>
      <c r="D1080" s="25" t="s">
        <v>3016</v>
      </c>
      <c r="E1080" s="35"/>
      <c r="L1080" s="33"/>
    </row>
    <row r="1081" spans="1:12" ht="15" customHeight="1">
      <c r="A1081" s="33" t="s">
        <v>4189</v>
      </c>
      <c r="B1081" s="33" t="s">
        <v>4190</v>
      </c>
      <c r="C1081" s="25" t="s">
        <v>2665</v>
      </c>
      <c r="D1081" s="25" t="s">
        <v>2667</v>
      </c>
      <c r="E1081" s="35" t="s">
        <v>4191</v>
      </c>
      <c r="L1081" s="33" t="s">
        <v>4189</v>
      </c>
    </row>
    <row r="1082" spans="1:12" ht="15" customHeight="1">
      <c r="A1082" s="33"/>
      <c r="B1082" s="33"/>
      <c r="C1082" s="25" t="s">
        <v>2666</v>
      </c>
      <c r="D1082" s="25" t="s">
        <v>2668</v>
      </c>
      <c r="E1082" s="35"/>
      <c r="L1082" s="33"/>
    </row>
    <row r="1083" spans="1:12" ht="15" customHeight="1">
      <c r="A1083" s="33" t="s">
        <v>4192</v>
      </c>
      <c r="B1083" s="33" t="s">
        <v>4190</v>
      </c>
      <c r="C1083" s="25" t="s">
        <v>3176</v>
      </c>
      <c r="D1083" s="25" t="s">
        <v>3178</v>
      </c>
      <c r="L1083" s="33" t="s">
        <v>4192</v>
      </c>
    </row>
    <row r="1084" spans="1:12" ht="15" customHeight="1">
      <c r="A1084" s="33"/>
      <c r="B1084" s="33"/>
      <c r="C1084" s="25" t="s">
        <v>3177</v>
      </c>
      <c r="D1084" s="25" t="s">
        <v>3179</v>
      </c>
      <c r="L1084" s="33"/>
    </row>
    <row r="1085" spans="1:12" ht="15" customHeight="1">
      <c r="A1085" s="33" t="s">
        <v>4193</v>
      </c>
      <c r="B1085" s="33" t="s">
        <v>4194</v>
      </c>
      <c r="C1085" s="25" t="s">
        <v>2374</v>
      </c>
      <c r="D1085" s="25" t="s">
        <v>2376</v>
      </c>
      <c r="E1085" s="35" t="s">
        <v>4195</v>
      </c>
      <c r="L1085" s="33" t="s">
        <v>4193</v>
      </c>
    </row>
    <row r="1086" spans="1:12" ht="15" customHeight="1">
      <c r="A1086" s="33"/>
      <c r="B1086" s="33"/>
      <c r="C1086" s="25" t="s">
        <v>2375</v>
      </c>
      <c r="D1086" s="25" t="s">
        <v>2377</v>
      </c>
      <c r="E1086" s="35"/>
      <c r="L1086" s="33"/>
    </row>
    <row r="1087" spans="1:12" ht="15" customHeight="1">
      <c r="A1087" s="33" t="s">
        <v>4196</v>
      </c>
      <c r="B1087" s="33" t="s">
        <v>4197</v>
      </c>
      <c r="C1087" s="25" t="s">
        <v>3020</v>
      </c>
      <c r="D1087" s="25" t="s">
        <v>3022</v>
      </c>
      <c r="E1087" s="35"/>
      <c r="L1087" s="33" t="s">
        <v>4196</v>
      </c>
    </row>
    <row r="1088" spans="1:12" ht="15" customHeight="1">
      <c r="A1088" s="33"/>
      <c r="B1088" s="33"/>
      <c r="C1088" s="25" t="s">
        <v>3021</v>
      </c>
      <c r="D1088" s="25" t="s">
        <v>3023</v>
      </c>
      <c r="E1088" s="35"/>
      <c r="L1088" s="33"/>
    </row>
    <row r="1089" spans="1:12" ht="15" customHeight="1">
      <c r="A1089" s="33" t="s">
        <v>4198</v>
      </c>
      <c r="B1089" s="33" t="s">
        <v>4199</v>
      </c>
      <c r="C1089" s="25" t="s">
        <v>2318</v>
      </c>
      <c r="D1089" s="25" t="s">
        <v>2320</v>
      </c>
      <c r="E1089" s="35" t="s">
        <v>4200</v>
      </c>
      <c r="L1089" s="33" t="s">
        <v>4198</v>
      </c>
    </row>
    <row r="1090" spans="1:12" ht="15" customHeight="1">
      <c r="A1090" s="33"/>
      <c r="B1090" s="33"/>
      <c r="C1090" s="25" t="s">
        <v>2319</v>
      </c>
      <c r="D1090" s="25" t="s">
        <v>2321</v>
      </c>
      <c r="E1090" s="35"/>
      <c r="L1090" s="33"/>
    </row>
    <row r="1091" spans="1:12" ht="15" customHeight="1">
      <c r="A1091" s="33" t="s">
        <v>4201</v>
      </c>
      <c r="B1091" s="33" t="s">
        <v>4202</v>
      </c>
      <c r="C1091" s="25" t="s">
        <v>3020</v>
      </c>
      <c r="D1091" s="25" t="s">
        <v>3022</v>
      </c>
      <c r="E1091" s="35"/>
      <c r="L1091" s="33" t="s">
        <v>4201</v>
      </c>
    </row>
    <row r="1092" spans="1:12" ht="15" customHeight="1">
      <c r="A1092" s="33"/>
      <c r="B1092" s="33"/>
      <c r="C1092" s="25" t="s">
        <v>3021</v>
      </c>
      <c r="D1092" s="25" t="s">
        <v>3023</v>
      </c>
      <c r="E1092" s="35"/>
      <c r="L1092" s="33"/>
    </row>
    <row r="1093" spans="1:12" ht="15" customHeight="1">
      <c r="A1093" s="33" t="s">
        <v>393</v>
      </c>
      <c r="B1093" s="33" t="s">
        <v>4203</v>
      </c>
      <c r="C1093" s="25" t="s">
        <v>4022</v>
      </c>
      <c r="D1093" s="25" t="s">
        <v>4024</v>
      </c>
      <c r="E1093" s="35"/>
      <c r="L1093" s="33" t="s">
        <v>393</v>
      </c>
    </row>
    <row r="1094" spans="1:12" ht="15" customHeight="1">
      <c r="A1094" s="33"/>
      <c r="B1094" s="33"/>
      <c r="C1094" s="25" t="s">
        <v>4023</v>
      </c>
      <c r="D1094" s="25" t="s">
        <v>4025</v>
      </c>
      <c r="E1094" s="35"/>
      <c r="L1094" s="33"/>
    </row>
    <row r="1095" spans="1:12" ht="15" customHeight="1">
      <c r="A1095" s="33" t="s">
        <v>275</v>
      </c>
      <c r="B1095" s="33" t="s">
        <v>4203</v>
      </c>
      <c r="C1095" s="25" t="s">
        <v>4204</v>
      </c>
      <c r="D1095" s="25" t="s">
        <v>4206</v>
      </c>
      <c r="E1095" s="35"/>
      <c r="L1095" s="33" t="s">
        <v>275</v>
      </c>
    </row>
    <row r="1096" spans="1:12" ht="15" customHeight="1">
      <c r="A1096" s="33"/>
      <c r="B1096" s="33"/>
      <c r="C1096" s="25" t="s">
        <v>4205</v>
      </c>
      <c r="D1096" s="25" t="s">
        <v>4207</v>
      </c>
      <c r="E1096" s="35"/>
      <c r="L1096" s="33"/>
    </row>
    <row r="1097" spans="1:12" ht="15" customHeight="1">
      <c r="A1097" s="33" t="s">
        <v>4208</v>
      </c>
      <c r="B1097" s="33" t="s">
        <v>4209</v>
      </c>
      <c r="C1097" s="25" t="s">
        <v>2591</v>
      </c>
      <c r="D1097" s="25" t="s">
        <v>2593</v>
      </c>
      <c r="E1097" s="35" t="s">
        <v>4210</v>
      </c>
      <c r="L1097" s="33" t="s">
        <v>4208</v>
      </c>
    </row>
    <row r="1098" spans="1:12" ht="15" customHeight="1">
      <c r="A1098" s="33"/>
      <c r="B1098" s="33"/>
      <c r="C1098" s="25" t="s">
        <v>2592</v>
      </c>
      <c r="D1098" s="25" t="s">
        <v>2594</v>
      </c>
      <c r="E1098" s="35"/>
      <c r="L1098" s="33"/>
    </row>
    <row r="1099" spans="1:12" ht="15" customHeight="1">
      <c r="A1099" s="33" t="s">
        <v>4211</v>
      </c>
      <c r="B1099" s="33" t="s">
        <v>4212</v>
      </c>
      <c r="C1099" s="25" t="s">
        <v>3662</v>
      </c>
      <c r="D1099" s="25" t="s">
        <v>4213</v>
      </c>
      <c r="E1099" s="35"/>
      <c r="L1099" s="33" t="s">
        <v>4211</v>
      </c>
    </row>
    <row r="1100" spans="1:12" ht="15" customHeight="1">
      <c r="A1100" s="33"/>
      <c r="B1100" s="33"/>
      <c r="C1100" s="25" t="s">
        <v>3663</v>
      </c>
      <c r="D1100" s="25" t="s">
        <v>4214</v>
      </c>
      <c r="E1100" s="35"/>
      <c r="L1100" s="33"/>
    </row>
    <row r="1101" spans="1:12" ht="15" customHeight="1">
      <c r="A1101" s="33" t="s">
        <v>4215</v>
      </c>
      <c r="B1101" s="33" t="s">
        <v>4216</v>
      </c>
      <c r="C1101" s="25" t="s">
        <v>2563</v>
      </c>
      <c r="D1101" s="25" t="s">
        <v>2565</v>
      </c>
      <c r="E1101" s="35" t="s">
        <v>4217</v>
      </c>
      <c r="L1101" s="33" t="s">
        <v>4215</v>
      </c>
    </row>
    <row r="1102" spans="1:12" ht="15" customHeight="1">
      <c r="A1102" s="33"/>
      <c r="B1102" s="33"/>
      <c r="C1102" s="25" t="s">
        <v>2564</v>
      </c>
      <c r="D1102" s="25" t="s">
        <v>2566</v>
      </c>
      <c r="E1102" s="35"/>
      <c r="L1102" s="33"/>
    </row>
    <row r="1103" spans="1:12" ht="15" customHeight="1">
      <c r="A1103" s="33" t="s">
        <v>4218</v>
      </c>
      <c r="B1103" s="33" t="s">
        <v>4219</v>
      </c>
      <c r="C1103" s="25" t="s">
        <v>2563</v>
      </c>
      <c r="D1103" s="25" t="s">
        <v>2565</v>
      </c>
      <c r="E1103" s="35" t="s">
        <v>3971</v>
      </c>
      <c r="L1103" s="33" t="s">
        <v>4218</v>
      </c>
    </row>
    <row r="1104" spans="1:12" ht="15" customHeight="1">
      <c r="A1104" s="33"/>
      <c r="B1104" s="33"/>
      <c r="C1104" s="25" t="s">
        <v>2564</v>
      </c>
      <c r="D1104" s="25" t="s">
        <v>2566</v>
      </c>
      <c r="E1104" s="35"/>
      <c r="L1104" s="33"/>
    </row>
    <row r="1105" spans="1:12" ht="15" customHeight="1">
      <c r="A1105" s="33" t="s">
        <v>4220</v>
      </c>
      <c r="B1105" s="33" t="s">
        <v>4221</v>
      </c>
      <c r="C1105" s="25" t="s">
        <v>2385</v>
      </c>
      <c r="D1105" s="25" t="s">
        <v>2387</v>
      </c>
      <c r="E1105" s="35" t="s">
        <v>4222</v>
      </c>
      <c r="L1105" s="33" t="s">
        <v>4220</v>
      </c>
    </row>
    <row r="1106" spans="1:12" ht="15" customHeight="1">
      <c r="A1106" s="33"/>
      <c r="B1106" s="33"/>
      <c r="C1106" s="25" t="s">
        <v>2386</v>
      </c>
      <c r="D1106" s="25" t="s">
        <v>2388</v>
      </c>
      <c r="E1106" s="35"/>
      <c r="L1106" s="33"/>
    </row>
    <row r="1107" spans="1:12" ht="15" customHeight="1">
      <c r="A1107" s="33" t="s">
        <v>4223</v>
      </c>
      <c r="B1107" s="33" t="s">
        <v>4221</v>
      </c>
      <c r="C1107" s="25" t="s">
        <v>2917</v>
      </c>
      <c r="D1107" s="25" t="s">
        <v>2919</v>
      </c>
      <c r="E1107" s="35" t="s">
        <v>4224</v>
      </c>
      <c r="L1107" s="33" t="s">
        <v>4223</v>
      </c>
    </row>
    <row r="1108" spans="1:12" ht="15" customHeight="1">
      <c r="A1108" s="33"/>
      <c r="B1108" s="33"/>
      <c r="C1108" s="25" t="s">
        <v>2918</v>
      </c>
      <c r="D1108" s="25" t="s">
        <v>2920</v>
      </c>
      <c r="E1108" s="35"/>
      <c r="L1108" s="33"/>
    </row>
    <row r="1109" spans="1:12" ht="15" customHeight="1">
      <c r="A1109" s="33" t="s">
        <v>4225</v>
      </c>
      <c r="B1109" s="33" t="s">
        <v>4226</v>
      </c>
      <c r="C1109" s="25" t="s">
        <v>3354</v>
      </c>
      <c r="D1109" s="25" t="s">
        <v>3356</v>
      </c>
      <c r="E1109" s="35"/>
      <c r="L1109" s="33" t="s">
        <v>4225</v>
      </c>
    </row>
    <row r="1110" spans="1:12" ht="15" customHeight="1">
      <c r="A1110" s="33"/>
      <c r="B1110" s="33"/>
      <c r="C1110" s="25" t="s">
        <v>3355</v>
      </c>
      <c r="D1110" s="25" t="s">
        <v>3357</v>
      </c>
      <c r="E1110" s="35"/>
      <c r="L1110" s="33"/>
    </row>
    <row r="1111" spans="1:12" ht="15" customHeight="1">
      <c r="A1111" s="33" t="s">
        <v>381</v>
      </c>
      <c r="B1111" s="33" t="s">
        <v>4203</v>
      </c>
      <c r="C1111" s="25" t="s">
        <v>4227</v>
      </c>
      <c r="D1111" s="25" t="s">
        <v>4229</v>
      </c>
      <c r="E1111" s="35"/>
      <c r="L1111" s="33" t="s">
        <v>381</v>
      </c>
    </row>
    <row r="1112" spans="1:12" ht="15" customHeight="1">
      <c r="A1112" s="33"/>
      <c r="B1112" s="33"/>
      <c r="C1112" s="25" t="s">
        <v>4228</v>
      </c>
      <c r="D1112" s="25" t="s">
        <v>4230</v>
      </c>
      <c r="E1112" s="35"/>
      <c r="L1112" s="33"/>
    </row>
    <row r="1113" spans="1:12" ht="15" customHeight="1">
      <c r="A1113" s="33" t="s">
        <v>4231</v>
      </c>
      <c r="B1113" s="33" t="s">
        <v>4232</v>
      </c>
      <c r="C1113" s="25" t="s">
        <v>2403</v>
      </c>
      <c r="D1113" s="25" t="s">
        <v>3251</v>
      </c>
      <c r="E1113" s="35" t="s">
        <v>4233</v>
      </c>
      <c r="L1113" s="33" t="s">
        <v>4231</v>
      </c>
    </row>
    <row r="1114" spans="1:12" ht="15" customHeight="1">
      <c r="A1114" s="33"/>
      <c r="B1114" s="33"/>
      <c r="C1114" s="25" t="s">
        <v>2404</v>
      </c>
      <c r="D1114" s="25" t="s">
        <v>3252</v>
      </c>
      <c r="E1114" s="35"/>
      <c r="L1114" s="33"/>
    </row>
    <row r="1115" spans="1:12" ht="15" customHeight="1">
      <c r="A1115" s="33" t="s">
        <v>4234</v>
      </c>
      <c r="B1115" s="33" t="s">
        <v>4235</v>
      </c>
      <c r="C1115" s="25" t="s">
        <v>3013</v>
      </c>
      <c r="D1115" s="25" t="s">
        <v>3015</v>
      </c>
      <c r="E1115" s="35"/>
      <c r="L1115" s="33" t="s">
        <v>4234</v>
      </c>
    </row>
    <row r="1116" spans="1:12" ht="15" customHeight="1">
      <c r="A1116" s="33"/>
      <c r="B1116" s="33"/>
      <c r="C1116" s="25" t="s">
        <v>3014</v>
      </c>
      <c r="D1116" s="25" t="s">
        <v>3016</v>
      </c>
      <c r="E1116" s="35"/>
      <c r="L1116" s="33"/>
    </row>
    <row r="1117" spans="1:12" ht="15" customHeight="1">
      <c r="A1117" s="33" t="s">
        <v>4236</v>
      </c>
      <c r="B1117" s="33" t="s">
        <v>4237</v>
      </c>
      <c r="C1117" s="25" t="s">
        <v>3413</v>
      </c>
      <c r="D1117" s="25" t="s">
        <v>3415</v>
      </c>
      <c r="L1117" s="33" t="s">
        <v>4236</v>
      </c>
    </row>
    <row r="1118" spans="1:12" ht="15" customHeight="1">
      <c r="A1118" s="33"/>
      <c r="B1118" s="33"/>
      <c r="C1118" s="25" t="s">
        <v>3414</v>
      </c>
      <c r="D1118" s="25" t="s">
        <v>3416</v>
      </c>
      <c r="L1118" s="33"/>
    </row>
    <row r="1119" spans="1:12" ht="15" customHeight="1">
      <c r="A1119" s="33" t="s">
        <v>4238</v>
      </c>
      <c r="B1119" s="33" t="s">
        <v>4239</v>
      </c>
      <c r="C1119" s="25" t="s">
        <v>2917</v>
      </c>
      <c r="D1119" s="25" t="s">
        <v>2919</v>
      </c>
      <c r="E1119" s="35"/>
      <c r="F1119" s="35"/>
      <c r="G1119" s="35"/>
      <c r="L1119" s="33" t="s">
        <v>4238</v>
      </c>
    </row>
    <row r="1120" spans="1:12" ht="15" customHeight="1">
      <c r="A1120" s="33"/>
      <c r="B1120" s="33"/>
      <c r="C1120" s="25" t="s">
        <v>2918</v>
      </c>
      <c r="D1120" s="25" t="s">
        <v>2920</v>
      </c>
      <c r="E1120" s="35"/>
      <c r="F1120" s="35"/>
      <c r="G1120" s="35"/>
      <c r="L1120" s="33"/>
    </row>
    <row r="1121" spans="1:12" ht="15" customHeight="1">
      <c r="A1121" s="33" t="s">
        <v>451</v>
      </c>
      <c r="B1121" s="33" t="s">
        <v>4240</v>
      </c>
      <c r="C1121" s="25" t="s">
        <v>4007</v>
      </c>
      <c r="D1121" s="25" t="s">
        <v>4009</v>
      </c>
      <c r="E1121" s="35"/>
      <c r="F1121" s="35"/>
      <c r="G1121" s="35"/>
      <c r="L1121" s="33" t="s">
        <v>451</v>
      </c>
    </row>
    <row r="1122" spans="1:12" ht="15" customHeight="1">
      <c r="A1122" s="33"/>
      <c r="B1122" s="33"/>
      <c r="C1122" s="25" t="s">
        <v>4008</v>
      </c>
      <c r="D1122" s="25" t="s">
        <v>4010</v>
      </c>
      <c r="E1122" s="35"/>
      <c r="F1122" s="35"/>
      <c r="G1122" s="35"/>
      <c r="L1122" s="33"/>
    </row>
    <row r="1123" spans="1:12" ht="15" customHeight="1">
      <c r="A1123" s="33" t="s">
        <v>2736</v>
      </c>
      <c r="B1123" s="33" t="s">
        <v>4241</v>
      </c>
      <c r="C1123" s="25" t="s">
        <v>2732</v>
      </c>
      <c r="D1123" s="25" t="s">
        <v>2734</v>
      </c>
      <c r="E1123" s="35" t="s">
        <v>562</v>
      </c>
      <c r="F1123" s="35"/>
      <c r="G1123" s="35"/>
      <c r="L1123" s="33" t="s">
        <v>2736</v>
      </c>
    </row>
    <row r="1124" spans="1:12" ht="15" customHeight="1">
      <c r="A1124" s="33"/>
      <c r="B1124" s="33"/>
      <c r="C1124" s="25" t="s">
        <v>4242</v>
      </c>
      <c r="D1124" s="25" t="s">
        <v>2735</v>
      </c>
      <c r="E1124" s="35"/>
      <c r="F1124" s="35"/>
      <c r="G1124" s="35"/>
      <c r="L1124" s="33"/>
    </row>
    <row r="1125" spans="1:12" ht="15" customHeight="1">
      <c r="A1125" s="33" t="s">
        <v>4243</v>
      </c>
      <c r="B1125" s="33" t="s">
        <v>4244</v>
      </c>
      <c r="C1125" s="25" t="s">
        <v>2591</v>
      </c>
      <c r="D1125" s="25" t="s">
        <v>2593</v>
      </c>
      <c r="E1125" s="35" t="s">
        <v>4210</v>
      </c>
      <c r="F1125" s="35"/>
      <c r="G1125" s="35"/>
      <c r="L1125" s="33" t="s">
        <v>4243</v>
      </c>
    </row>
    <row r="1126" spans="1:12" ht="15" customHeight="1">
      <c r="A1126" s="33"/>
      <c r="B1126" s="33"/>
      <c r="C1126" s="25" t="s">
        <v>2592</v>
      </c>
      <c r="D1126" s="25" t="s">
        <v>2594</v>
      </c>
      <c r="E1126" s="35"/>
      <c r="F1126" s="35"/>
      <c r="G1126" s="35"/>
      <c r="L1126" s="33"/>
    </row>
    <row r="1127" spans="1:12" ht="15" customHeight="1">
      <c r="A1127" s="33" t="s">
        <v>4245</v>
      </c>
      <c r="B1127" s="33" t="s">
        <v>4244</v>
      </c>
      <c r="C1127" s="25" t="s">
        <v>2619</v>
      </c>
      <c r="D1127" s="25" t="s">
        <v>2621</v>
      </c>
      <c r="E1127" s="35" t="s">
        <v>4246</v>
      </c>
      <c r="F1127" s="35"/>
      <c r="G1127" s="35"/>
      <c r="L1127" s="33" t="s">
        <v>4245</v>
      </c>
    </row>
    <row r="1128" spans="1:12" ht="15" customHeight="1">
      <c r="A1128" s="33"/>
      <c r="B1128" s="33"/>
      <c r="C1128" s="25" t="s">
        <v>2620</v>
      </c>
      <c r="D1128" s="25" t="s">
        <v>2622</v>
      </c>
      <c r="E1128" s="35"/>
      <c r="F1128" s="35"/>
      <c r="G1128" s="35"/>
      <c r="L1128" s="33"/>
    </row>
    <row r="1129" spans="1:12" ht="15" customHeight="1">
      <c r="A1129" s="33" t="s">
        <v>4247</v>
      </c>
      <c r="B1129" s="33" t="s">
        <v>4248</v>
      </c>
      <c r="C1129" s="25" t="s">
        <v>2390</v>
      </c>
      <c r="D1129" s="25" t="s">
        <v>2392</v>
      </c>
      <c r="E1129" s="35" t="s">
        <v>4249</v>
      </c>
      <c r="F1129" s="35"/>
      <c r="G1129" s="35"/>
      <c r="L1129" s="33" t="s">
        <v>4247</v>
      </c>
    </row>
    <row r="1130" spans="1:12" ht="15" customHeight="1">
      <c r="A1130" s="33"/>
      <c r="B1130" s="33"/>
      <c r="C1130" s="25" t="s">
        <v>2391</v>
      </c>
      <c r="D1130" s="25" t="s">
        <v>2393</v>
      </c>
      <c r="E1130" s="35"/>
      <c r="F1130" s="35"/>
      <c r="G1130" s="35"/>
      <c r="L1130" s="33"/>
    </row>
    <row r="1131" spans="1:12" ht="15" customHeight="1">
      <c r="A1131" s="33" t="s">
        <v>4250</v>
      </c>
      <c r="B1131" s="33" t="s">
        <v>4251</v>
      </c>
      <c r="C1131" s="25" t="s">
        <v>2514</v>
      </c>
      <c r="D1131" s="25" t="s">
        <v>2516</v>
      </c>
      <c r="E1131" s="35" t="s">
        <v>4252</v>
      </c>
      <c r="F1131" s="35"/>
      <c r="G1131" s="35"/>
      <c r="L1131" s="33" t="s">
        <v>4250</v>
      </c>
    </row>
    <row r="1132" spans="1:12" ht="15" customHeight="1">
      <c r="A1132" s="33"/>
      <c r="B1132" s="33"/>
      <c r="C1132" s="25" t="s">
        <v>2515</v>
      </c>
      <c r="D1132" s="25" t="s">
        <v>2517</v>
      </c>
      <c r="E1132" s="35"/>
      <c r="F1132" s="35"/>
      <c r="G1132" s="35"/>
      <c r="L1132" s="33"/>
    </row>
    <row r="1133" spans="1:12" ht="15" customHeight="1">
      <c r="A1133" s="33" t="s">
        <v>4253</v>
      </c>
      <c r="B1133" s="33" t="s">
        <v>4254</v>
      </c>
      <c r="C1133" s="25" t="s">
        <v>3176</v>
      </c>
      <c r="D1133" s="25" t="s">
        <v>3178</v>
      </c>
      <c r="E1133" s="35"/>
      <c r="F1133" s="35"/>
      <c r="G1133" s="35"/>
      <c r="L1133" s="33" t="s">
        <v>4253</v>
      </c>
    </row>
    <row r="1134" spans="1:12" ht="15" customHeight="1">
      <c r="A1134" s="33"/>
      <c r="B1134" s="33"/>
      <c r="C1134" s="25" t="s">
        <v>3177</v>
      </c>
      <c r="D1134" s="25" t="s">
        <v>3179</v>
      </c>
      <c r="E1134" s="35"/>
      <c r="F1134" s="35"/>
      <c r="G1134" s="35"/>
      <c r="L1134" s="33"/>
    </row>
    <row r="1135" spans="1:12" ht="15" customHeight="1">
      <c r="A1135" s="33" t="s">
        <v>4255</v>
      </c>
      <c r="B1135" s="33" t="s">
        <v>4256</v>
      </c>
      <c r="C1135" s="25" t="s">
        <v>2563</v>
      </c>
      <c r="D1135" s="25" t="s">
        <v>2565</v>
      </c>
      <c r="E1135" s="35" t="s">
        <v>4257</v>
      </c>
      <c r="F1135" s="35"/>
      <c r="G1135" s="35"/>
      <c r="L1135" s="33" t="s">
        <v>4255</v>
      </c>
    </row>
    <row r="1136" spans="1:12" ht="15" customHeight="1">
      <c r="A1136" s="33"/>
      <c r="B1136" s="33"/>
      <c r="C1136" s="25" t="s">
        <v>2564</v>
      </c>
      <c r="D1136" s="25" t="s">
        <v>2566</v>
      </c>
      <c r="E1136" s="35"/>
      <c r="F1136" s="35"/>
      <c r="G1136" s="35"/>
      <c r="L1136" s="33"/>
    </row>
    <row r="1137" spans="1:12" ht="15" customHeight="1">
      <c r="A1137" s="33" t="s">
        <v>4258</v>
      </c>
      <c r="B1137" s="33" t="s">
        <v>4259</v>
      </c>
      <c r="C1137" s="25" t="s">
        <v>4260</v>
      </c>
      <c r="D1137" s="25" t="s">
        <v>4262</v>
      </c>
      <c r="E1137" s="35"/>
      <c r="F1137" s="35"/>
      <c r="G1137" s="35"/>
      <c r="L1137" s="33" t="s">
        <v>4258</v>
      </c>
    </row>
    <row r="1138" spans="1:12" ht="15" customHeight="1">
      <c r="A1138" s="33"/>
      <c r="B1138" s="33"/>
      <c r="C1138" s="25" t="s">
        <v>4261</v>
      </c>
      <c r="D1138" s="25" t="s">
        <v>4263</v>
      </c>
      <c r="E1138" s="35"/>
      <c r="F1138" s="35"/>
      <c r="G1138" s="35"/>
      <c r="L1138" s="33"/>
    </row>
    <row r="1139" spans="1:12" ht="15" customHeight="1">
      <c r="A1139" s="33" t="s">
        <v>4264</v>
      </c>
      <c r="B1139" s="33" t="s">
        <v>4265</v>
      </c>
      <c r="C1139" s="25" t="s">
        <v>4266</v>
      </c>
      <c r="D1139" s="25" t="s">
        <v>4268</v>
      </c>
      <c r="E1139" s="35"/>
      <c r="F1139" s="35"/>
      <c r="G1139" s="35"/>
      <c r="L1139" s="33" t="s">
        <v>4264</v>
      </c>
    </row>
    <row r="1140" spans="1:12" ht="15" customHeight="1">
      <c r="A1140" s="33"/>
      <c r="B1140" s="33"/>
      <c r="C1140" s="25" t="s">
        <v>4267</v>
      </c>
      <c r="D1140" s="25" t="s">
        <v>4269</v>
      </c>
      <c r="E1140" s="35"/>
      <c r="F1140" s="35"/>
      <c r="G1140" s="35"/>
      <c r="L1140" s="33"/>
    </row>
    <row r="1141" spans="1:12" ht="15" customHeight="1">
      <c r="A1141" s="33" t="s">
        <v>4270</v>
      </c>
      <c r="B1141" s="33" t="s">
        <v>4271</v>
      </c>
      <c r="C1141" s="25" t="s">
        <v>2374</v>
      </c>
      <c r="D1141" s="25" t="s">
        <v>2376</v>
      </c>
      <c r="E1141" s="35"/>
      <c r="F1141" s="35"/>
      <c r="G1141" s="35"/>
      <c r="L1141" s="33" t="s">
        <v>4270</v>
      </c>
    </row>
    <row r="1142" spans="1:12" ht="15" customHeight="1">
      <c r="A1142" s="33"/>
      <c r="B1142" s="33"/>
      <c r="C1142" s="25" t="s">
        <v>2375</v>
      </c>
      <c r="D1142" s="25" t="s">
        <v>2377</v>
      </c>
      <c r="E1142" s="35"/>
      <c r="F1142" s="35"/>
      <c r="G1142" s="35"/>
      <c r="L1142" s="33"/>
    </row>
    <row r="1143" spans="1:12" ht="15" customHeight="1">
      <c r="A1143" s="33" t="s">
        <v>4272</v>
      </c>
      <c r="B1143" s="33" t="s">
        <v>4273</v>
      </c>
      <c r="C1143" s="25" t="s">
        <v>2932</v>
      </c>
      <c r="D1143" s="25" t="s">
        <v>2934</v>
      </c>
      <c r="E1143" s="35" t="s">
        <v>4274</v>
      </c>
      <c r="F1143" s="35"/>
      <c r="G1143" s="35"/>
      <c r="L1143" s="33" t="s">
        <v>4272</v>
      </c>
    </row>
    <row r="1144" spans="1:12" ht="15" customHeight="1">
      <c r="A1144" s="33"/>
      <c r="B1144" s="33"/>
      <c r="C1144" s="25" t="s">
        <v>2933</v>
      </c>
      <c r="D1144" s="25" t="s">
        <v>2935</v>
      </c>
      <c r="E1144" s="35"/>
      <c r="F1144" s="35"/>
      <c r="G1144" s="35"/>
      <c r="L1144" s="33"/>
    </row>
    <row r="1145" spans="1:12" ht="15" customHeight="1">
      <c r="A1145" s="33" t="s">
        <v>4275</v>
      </c>
      <c r="B1145" s="33" t="s">
        <v>4276</v>
      </c>
      <c r="C1145" s="25" t="s">
        <v>2917</v>
      </c>
      <c r="D1145" s="25" t="s">
        <v>2919</v>
      </c>
      <c r="E1145" s="35" t="s">
        <v>4277</v>
      </c>
      <c r="F1145" s="35"/>
      <c r="G1145" s="35"/>
      <c r="L1145" s="33" t="s">
        <v>4275</v>
      </c>
    </row>
    <row r="1146" spans="1:12" ht="15" customHeight="1">
      <c r="A1146" s="33"/>
      <c r="B1146" s="33"/>
      <c r="C1146" s="25" t="s">
        <v>2918</v>
      </c>
      <c r="D1146" s="25" t="s">
        <v>2920</v>
      </c>
      <c r="E1146" s="35"/>
      <c r="F1146" s="35"/>
      <c r="G1146" s="35"/>
      <c r="L1146" s="33"/>
    </row>
    <row r="1147" spans="1:12" ht="15" customHeight="1">
      <c r="A1147" s="33" t="s">
        <v>4278</v>
      </c>
      <c r="B1147" s="33" t="s">
        <v>4279</v>
      </c>
      <c r="C1147" s="25" t="s">
        <v>4280</v>
      </c>
      <c r="D1147" s="25" t="s">
        <v>4282</v>
      </c>
      <c r="E1147" s="35"/>
      <c r="F1147" s="35"/>
      <c r="G1147" s="35"/>
      <c r="L1147" s="33" t="s">
        <v>4278</v>
      </c>
    </row>
    <row r="1148" spans="1:12" ht="15" customHeight="1">
      <c r="A1148" s="33"/>
      <c r="B1148" s="33"/>
      <c r="C1148" s="25" t="s">
        <v>4281</v>
      </c>
      <c r="D1148" s="25" t="s">
        <v>4283</v>
      </c>
      <c r="E1148" s="35"/>
      <c r="F1148" s="35"/>
      <c r="G1148" s="35"/>
      <c r="L1148" s="33"/>
    </row>
    <row r="1149" spans="1:12" ht="15" customHeight="1">
      <c r="A1149" s="33" t="s">
        <v>4284</v>
      </c>
      <c r="B1149" s="33" t="s">
        <v>4285</v>
      </c>
      <c r="C1149" s="25" t="s">
        <v>2454</v>
      </c>
      <c r="D1149" s="25" t="s">
        <v>2456</v>
      </c>
      <c r="E1149" s="33" t="s">
        <v>4286</v>
      </c>
      <c r="F1149" s="33"/>
      <c r="G1149" s="33"/>
      <c r="L1149" s="33" t="s">
        <v>4284</v>
      </c>
    </row>
    <row r="1150" spans="1:12" ht="15" customHeight="1">
      <c r="A1150" s="33"/>
      <c r="B1150" s="33"/>
      <c r="C1150" s="25" t="s">
        <v>2455</v>
      </c>
      <c r="D1150" s="25" t="s">
        <v>2457</v>
      </c>
      <c r="E1150" s="33"/>
      <c r="F1150" s="33"/>
      <c r="G1150" s="33"/>
      <c r="L1150" s="33"/>
    </row>
    <row r="1151" spans="1:12" ht="15" customHeight="1">
      <c r="A1151" s="33" t="s">
        <v>4287</v>
      </c>
      <c r="B1151" s="33" t="s">
        <v>4288</v>
      </c>
      <c r="C1151" s="25" t="s">
        <v>3309</v>
      </c>
      <c r="D1151" s="25" t="s">
        <v>3311</v>
      </c>
      <c r="E1151" s="35"/>
      <c r="F1151" s="35"/>
      <c r="G1151" s="35"/>
      <c r="L1151" s="33" t="s">
        <v>4287</v>
      </c>
    </row>
    <row r="1152" spans="1:12" ht="15" customHeight="1">
      <c r="A1152" s="33"/>
      <c r="B1152" s="33"/>
      <c r="C1152" s="25" t="s">
        <v>3310</v>
      </c>
      <c r="D1152" s="25" t="s">
        <v>3312</v>
      </c>
      <c r="E1152" s="35"/>
      <c r="F1152" s="35"/>
      <c r="G1152" s="35"/>
      <c r="L1152" s="33"/>
    </row>
    <row r="1153" spans="1:12" ht="15" customHeight="1">
      <c r="A1153" s="33" t="s">
        <v>4289</v>
      </c>
      <c r="B1153" s="33" t="s">
        <v>4290</v>
      </c>
      <c r="C1153" s="25" t="s">
        <v>4291</v>
      </c>
      <c r="D1153" s="25" t="s">
        <v>4293</v>
      </c>
      <c r="E1153" s="35"/>
      <c r="F1153" s="35"/>
      <c r="G1153" s="35"/>
      <c r="L1153" s="33" t="s">
        <v>4289</v>
      </c>
    </row>
    <row r="1154" spans="1:12" ht="15" customHeight="1">
      <c r="A1154" s="33"/>
      <c r="B1154" s="33"/>
      <c r="C1154" s="25" t="s">
        <v>4292</v>
      </c>
      <c r="D1154" s="25" t="s">
        <v>4294</v>
      </c>
      <c r="E1154" s="35"/>
      <c r="F1154" s="35"/>
      <c r="G1154" s="35"/>
      <c r="L1154" s="33"/>
    </row>
    <row r="1155" spans="1:12" ht="15" customHeight="1">
      <c r="A1155" s="33" t="s">
        <v>4295</v>
      </c>
      <c r="B1155" s="33" t="s">
        <v>4296</v>
      </c>
      <c r="C1155" s="25" t="s">
        <v>2665</v>
      </c>
      <c r="D1155" s="25" t="s">
        <v>2667</v>
      </c>
      <c r="E1155" s="35" t="s">
        <v>4297</v>
      </c>
      <c r="F1155" s="35"/>
      <c r="G1155" s="35"/>
      <c r="L1155" s="33" t="s">
        <v>4295</v>
      </c>
    </row>
    <row r="1156" spans="1:12" ht="15" customHeight="1">
      <c r="A1156" s="33"/>
      <c r="B1156" s="33"/>
      <c r="C1156" s="25" t="s">
        <v>2666</v>
      </c>
      <c r="D1156" s="25" t="s">
        <v>2668</v>
      </c>
      <c r="E1156" s="35"/>
      <c r="F1156" s="35"/>
      <c r="G1156" s="35"/>
      <c r="L1156" s="33"/>
    </row>
    <row r="1157" spans="1:12" ht="15" customHeight="1">
      <c r="A1157" s="33" t="s">
        <v>4298</v>
      </c>
      <c r="B1157" s="33" t="s">
        <v>4299</v>
      </c>
      <c r="C1157" s="25" t="s">
        <v>2907</v>
      </c>
      <c r="D1157" s="25" t="s">
        <v>2909</v>
      </c>
      <c r="E1157" s="35" t="s">
        <v>4300</v>
      </c>
      <c r="F1157" s="35"/>
      <c r="G1157" s="35"/>
      <c r="L1157" s="33" t="s">
        <v>4298</v>
      </c>
    </row>
    <row r="1158" spans="1:12" ht="15" customHeight="1">
      <c r="A1158" s="33"/>
      <c r="B1158" s="33"/>
      <c r="C1158" s="25" t="s">
        <v>2908</v>
      </c>
      <c r="D1158" s="25" t="s">
        <v>2910</v>
      </c>
      <c r="E1158" s="35"/>
      <c r="F1158" s="35"/>
      <c r="G1158" s="35"/>
      <c r="L1158" s="33"/>
    </row>
    <row r="1159" spans="1:12" ht="15" customHeight="1">
      <c r="A1159" s="33" t="s">
        <v>4301</v>
      </c>
      <c r="B1159" s="33" t="s">
        <v>4279</v>
      </c>
      <c r="C1159" s="25" t="s">
        <v>3230</v>
      </c>
      <c r="D1159" s="25" t="s">
        <v>3232</v>
      </c>
      <c r="E1159" s="35"/>
      <c r="F1159" s="35"/>
      <c r="G1159" s="35"/>
      <c r="L1159" s="33" t="s">
        <v>4301</v>
      </c>
    </row>
    <row r="1160" spans="1:12" ht="15" customHeight="1">
      <c r="A1160" s="33"/>
      <c r="B1160" s="33"/>
      <c r="C1160" s="25" t="s">
        <v>3231</v>
      </c>
      <c r="D1160" s="25" t="s">
        <v>3233</v>
      </c>
      <c r="E1160" s="35"/>
      <c r="F1160" s="35"/>
      <c r="G1160" s="35"/>
      <c r="L1160" s="33"/>
    </row>
    <row r="1161" spans="1:12" ht="15" customHeight="1">
      <c r="A1161" s="33" t="s">
        <v>4302</v>
      </c>
      <c r="B1161" s="33" t="s">
        <v>4285</v>
      </c>
      <c r="C1161" s="25" t="s">
        <v>3035</v>
      </c>
      <c r="D1161" s="25" t="s">
        <v>3037</v>
      </c>
      <c r="E1161" s="35"/>
      <c r="F1161" s="35"/>
      <c r="G1161" s="35"/>
      <c r="L1161" s="33" t="s">
        <v>4302</v>
      </c>
    </row>
    <row r="1162" spans="1:12" ht="15" customHeight="1">
      <c r="A1162" s="33"/>
      <c r="B1162" s="33"/>
      <c r="C1162" s="25" t="s">
        <v>3036</v>
      </c>
      <c r="D1162" s="25" t="s">
        <v>3038</v>
      </c>
      <c r="E1162" s="35"/>
      <c r="F1162" s="35"/>
      <c r="G1162" s="35"/>
      <c r="L1162" s="33"/>
    </row>
    <row r="1163" spans="1:12" ht="15" customHeight="1">
      <c r="A1163" s="33" t="s">
        <v>4303</v>
      </c>
      <c r="B1163" s="33" t="s">
        <v>4304</v>
      </c>
      <c r="C1163" s="25" t="s">
        <v>2650</v>
      </c>
      <c r="D1163" s="25" t="s">
        <v>2652</v>
      </c>
      <c r="E1163" s="35" t="s">
        <v>4305</v>
      </c>
      <c r="F1163" s="35"/>
      <c r="G1163" s="35"/>
      <c r="L1163" s="33" t="s">
        <v>4303</v>
      </c>
    </row>
    <row r="1164" spans="1:12" ht="15" customHeight="1">
      <c r="A1164" s="33"/>
      <c r="B1164" s="33"/>
      <c r="C1164" s="25" t="s">
        <v>2651</v>
      </c>
      <c r="D1164" s="25" t="s">
        <v>2653</v>
      </c>
      <c r="E1164" s="35"/>
      <c r="F1164" s="35"/>
      <c r="G1164" s="35"/>
      <c r="L1164" s="33"/>
    </row>
    <row r="1165" spans="1:12" ht="16" customHeight="1">
      <c r="A1165" s="34" t="s">
        <v>6249</v>
      </c>
      <c r="B1165" s="33" t="s">
        <v>4306</v>
      </c>
      <c r="C1165" s="25" t="s">
        <v>3184</v>
      </c>
      <c r="D1165" s="25" t="s">
        <v>3186</v>
      </c>
      <c r="E1165" s="35"/>
      <c r="F1165" s="35"/>
      <c r="G1165" s="35"/>
      <c r="L1165" s="34" t="s">
        <v>6249</v>
      </c>
    </row>
    <row r="1166" spans="1:12">
      <c r="A1166" s="34"/>
      <c r="B1166" s="33"/>
      <c r="C1166" s="25" t="s">
        <v>3185</v>
      </c>
      <c r="D1166" s="25" t="s">
        <v>3187</v>
      </c>
      <c r="E1166" s="35"/>
      <c r="F1166" s="35"/>
      <c r="G1166" s="35"/>
      <c r="L1166" s="34"/>
    </row>
    <row r="1167" spans="1:12" ht="15" customHeight="1">
      <c r="A1167" s="33" t="s">
        <v>4307</v>
      </c>
      <c r="B1167" s="33" t="s">
        <v>4308</v>
      </c>
      <c r="C1167" s="25" t="s">
        <v>2932</v>
      </c>
      <c r="D1167" s="25" t="s">
        <v>2934</v>
      </c>
      <c r="E1167" s="35" t="s">
        <v>4309</v>
      </c>
      <c r="F1167" s="35"/>
      <c r="G1167" s="35"/>
      <c r="L1167" s="33" t="s">
        <v>4307</v>
      </c>
    </row>
    <row r="1168" spans="1:12" ht="15" customHeight="1">
      <c r="A1168" s="33"/>
      <c r="B1168" s="33"/>
      <c r="C1168" s="25" t="s">
        <v>2933</v>
      </c>
      <c r="D1168" s="25" t="s">
        <v>2935</v>
      </c>
      <c r="E1168" s="35"/>
      <c r="F1168" s="35"/>
      <c r="G1168" s="35"/>
      <c r="L1168" s="33"/>
    </row>
    <row r="1169" spans="1:12" ht="15" customHeight="1">
      <c r="A1169" s="33" t="s">
        <v>4310</v>
      </c>
      <c r="B1169" s="33" t="s">
        <v>4311</v>
      </c>
      <c r="C1169" s="25" t="s">
        <v>4312</v>
      </c>
      <c r="D1169" s="25" t="s">
        <v>4314</v>
      </c>
      <c r="E1169" s="35"/>
      <c r="F1169" s="35"/>
      <c r="G1169" s="35"/>
      <c r="L1169" s="33" t="s">
        <v>4310</v>
      </c>
    </row>
    <row r="1170" spans="1:12" ht="15" customHeight="1">
      <c r="A1170" s="33"/>
      <c r="B1170" s="33"/>
      <c r="C1170" s="25" t="s">
        <v>4313</v>
      </c>
      <c r="D1170" s="25" t="s">
        <v>4315</v>
      </c>
      <c r="E1170" s="35"/>
      <c r="F1170" s="35"/>
      <c r="G1170" s="35"/>
      <c r="L1170" s="33"/>
    </row>
    <row r="1171" spans="1:12" ht="15" customHeight="1">
      <c r="A1171" s="33" t="s">
        <v>4316</v>
      </c>
      <c r="B1171" s="33" t="s">
        <v>4317</v>
      </c>
      <c r="C1171" s="25" t="s">
        <v>2665</v>
      </c>
      <c r="D1171" s="25" t="s">
        <v>2667</v>
      </c>
      <c r="E1171" s="35" t="s">
        <v>4318</v>
      </c>
      <c r="F1171" s="35"/>
      <c r="G1171" s="35"/>
      <c r="L1171" s="33" t="s">
        <v>4316</v>
      </c>
    </row>
    <row r="1172" spans="1:12" ht="15" customHeight="1">
      <c r="A1172" s="33"/>
      <c r="B1172" s="33"/>
      <c r="C1172" s="25" t="s">
        <v>2666</v>
      </c>
      <c r="D1172" s="25" t="s">
        <v>2668</v>
      </c>
      <c r="E1172" s="35"/>
      <c r="F1172" s="35"/>
      <c r="G1172" s="35"/>
      <c r="L1172" s="33"/>
    </row>
    <row r="1173" spans="1:12" ht="15" customHeight="1">
      <c r="A1173" s="33" t="s">
        <v>4319</v>
      </c>
      <c r="B1173" s="33" t="s">
        <v>4320</v>
      </c>
      <c r="C1173" s="25" t="s">
        <v>3649</v>
      </c>
      <c r="D1173" s="25" t="s">
        <v>3651</v>
      </c>
      <c r="E1173" s="35"/>
      <c r="F1173" s="35"/>
      <c r="G1173" s="35"/>
      <c r="L1173" s="33" t="s">
        <v>4319</v>
      </c>
    </row>
    <row r="1174" spans="1:12" ht="15" customHeight="1">
      <c r="A1174" s="33"/>
      <c r="B1174" s="33"/>
      <c r="C1174" s="25" t="s">
        <v>3650</v>
      </c>
      <c r="D1174" s="25" t="s">
        <v>3652</v>
      </c>
      <c r="E1174" s="35"/>
      <c r="F1174" s="35"/>
      <c r="G1174" s="35"/>
      <c r="L1174" s="33"/>
    </row>
    <row r="1175" spans="1:12" ht="15" customHeight="1">
      <c r="A1175" s="33" t="s">
        <v>4321</v>
      </c>
      <c r="B1175" s="33" t="s">
        <v>4322</v>
      </c>
      <c r="C1175" s="25" t="s">
        <v>2650</v>
      </c>
      <c r="D1175" s="25" t="s">
        <v>4323</v>
      </c>
      <c r="E1175" s="35" t="s">
        <v>4325</v>
      </c>
      <c r="F1175" s="35"/>
      <c r="G1175" s="35"/>
      <c r="L1175" s="33" t="s">
        <v>4321</v>
      </c>
    </row>
    <row r="1176" spans="1:12" ht="15" customHeight="1">
      <c r="A1176" s="33"/>
      <c r="B1176" s="33"/>
      <c r="C1176" s="25" t="s">
        <v>2651</v>
      </c>
      <c r="D1176" s="25" t="s">
        <v>4324</v>
      </c>
      <c r="E1176" s="35"/>
      <c r="F1176" s="35"/>
      <c r="G1176" s="35"/>
      <c r="L1176" s="33"/>
    </row>
    <row r="1177" spans="1:12" ht="15" customHeight="1">
      <c r="A1177" s="33" t="s">
        <v>4326</v>
      </c>
      <c r="B1177" s="33" t="s">
        <v>4327</v>
      </c>
      <c r="C1177" s="25" t="s">
        <v>2917</v>
      </c>
      <c r="D1177" s="25" t="s">
        <v>4328</v>
      </c>
      <c r="E1177" s="35"/>
      <c r="F1177" s="35"/>
      <c r="G1177" s="35"/>
      <c r="L1177" s="33" t="s">
        <v>4326</v>
      </c>
    </row>
    <row r="1178" spans="1:12" ht="15" customHeight="1">
      <c r="A1178" s="33"/>
      <c r="B1178" s="33"/>
      <c r="C1178" s="25" t="s">
        <v>2918</v>
      </c>
      <c r="D1178" s="25" t="s">
        <v>4329</v>
      </c>
      <c r="E1178" s="35"/>
      <c r="F1178" s="35"/>
      <c r="G1178" s="35"/>
      <c r="L1178" s="33"/>
    </row>
    <row r="1179" spans="1:12" ht="15" customHeight="1">
      <c r="A1179" s="33" t="s">
        <v>4330</v>
      </c>
      <c r="B1179" s="33" t="s">
        <v>4327</v>
      </c>
      <c r="C1179" s="25" t="s">
        <v>2665</v>
      </c>
      <c r="D1179" s="25" t="s">
        <v>2667</v>
      </c>
      <c r="E1179" s="35" t="s">
        <v>4331</v>
      </c>
      <c r="F1179" s="35"/>
      <c r="G1179" s="35"/>
      <c r="L1179" s="33" t="s">
        <v>4330</v>
      </c>
    </row>
    <row r="1180" spans="1:12" ht="15" customHeight="1">
      <c r="A1180" s="33"/>
      <c r="B1180" s="33"/>
      <c r="C1180" s="25" t="s">
        <v>2666</v>
      </c>
      <c r="D1180" s="25" t="s">
        <v>2668</v>
      </c>
      <c r="E1180" s="35"/>
      <c r="F1180" s="35"/>
      <c r="G1180" s="35"/>
      <c r="L1180" s="33"/>
    </row>
    <row r="1181" spans="1:12" ht="15" customHeight="1">
      <c r="A1181" s="33" t="s">
        <v>4332</v>
      </c>
      <c r="B1181" s="33" t="s">
        <v>4333</v>
      </c>
      <c r="C1181" s="25" t="s">
        <v>2917</v>
      </c>
      <c r="D1181" s="25" t="s">
        <v>4334</v>
      </c>
      <c r="E1181" s="36" t="s">
        <v>4336</v>
      </c>
      <c r="F1181" s="36"/>
      <c r="G1181" s="36"/>
      <c r="L1181" s="33" t="s">
        <v>4332</v>
      </c>
    </row>
    <row r="1182" spans="1:12" ht="15" customHeight="1">
      <c r="A1182" s="33"/>
      <c r="B1182" s="33"/>
      <c r="C1182" s="25" t="s">
        <v>2918</v>
      </c>
      <c r="D1182" s="25" t="s">
        <v>4335</v>
      </c>
      <c r="E1182" s="36"/>
      <c r="F1182" s="36"/>
      <c r="G1182" s="36"/>
      <c r="L1182" s="33"/>
    </row>
    <row r="1183" spans="1:12" ht="15" customHeight="1">
      <c r="A1183" s="33" t="s">
        <v>4337</v>
      </c>
      <c r="B1183" s="33" t="s">
        <v>4338</v>
      </c>
      <c r="C1183" s="25" t="s">
        <v>4339</v>
      </c>
      <c r="D1183" s="25" t="s">
        <v>4341</v>
      </c>
      <c r="E1183" s="35" t="s">
        <v>2328</v>
      </c>
      <c r="F1183" s="35"/>
      <c r="G1183" s="35"/>
      <c r="L1183" s="33" t="s">
        <v>4337</v>
      </c>
    </row>
    <row r="1184" spans="1:12" ht="15" customHeight="1">
      <c r="A1184" s="33"/>
      <c r="B1184" s="33"/>
      <c r="C1184" s="25" t="s">
        <v>4340</v>
      </c>
      <c r="D1184" s="25" t="s">
        <v>4342</v>
      </c>
      <c r="E1184" s="35"/>
      <c r="F1184" s="35"/>
      <c r="G1184" s="35"/>
      <c r="L1184" s="33"/>
    </row>
    <row r="1185" spans="1:12" ht="15" customHeight="1">
      <c r="A1185" s="33" t="s">
        <v>4343</v>
      </c>
      <c r="B1185" s="33" t="s">
        <v>4344</v>
      </c>
      <c r="C1185" s="25" t="s">
        <v>4345</v>
      </c>
      <c r="D1185" s="25" t="s">
        <v>4347</v>
      </c>
      <c r="E1185" s="35" t="s">
        <v>2328</v>
      </c>
      <c r="F1185" s="35"/>
      <c r="G1185" s="35"/>
      <c r="L1185" s="33" t="s">
        <v>4343</v>
      </c>
    </row>
    <row r="1186" spans="1:12" ht="15" customHeight="1">
      <c r="A1186" s="33"/>
      <c r="B1186" s="33"/>
      <c r="C1186" s="25" t="s">
        <v>4346</v>
      </c>
      <c r="D1186" s="25" t="s">
        <v>4348</v>
      </c>
      <c r="E1186" s="35"/>
      <c r="F1186" s="35"/>
      <c r="G1186" s="35"/>
      <c r="L1186" s="33"/>
    </row>
    <row r="1187" spans="1:12" ht="15" customHeight="1">
      <c r="A1187" s="33" t="s">
        <v>590</v>
      </c>
      <c r="B1187" s="33" t="s">
        <v>4349</v>
      </c>
      <c r="C1187" s="25" t="s">
        <v>2318</v>
      </c>
      <c r="D1187" s="25" t="s">
        <v>2320</v>
      </c>
      <c r="E1187" s="35" t="s">
        <v>4350</v>
      </c>
      <c r="F1187" s="35"/>
      <c r="G1187" s="35"/>
      <c r="L1187" s="33" t="s">
        <v>590</v>
      </c>
    </row>
    <row r="1188" spans="1:12" ht="15" customHeight="1">
      <c r="A1188" s="33"/>
      <c r="B1188" s="33"/>
      <c r="C1188" s="25" t="s">
        <v>2319</v>
      </c>
      <c r="D1188" s="25" t="s">
        <v>2321</v>
      </c>
      <c r="E1188" s="35"/>
      <c r="F1188" s="35"/>
      <c r="G1188" s="35"/>
      <c r="L1188" s="33"/>
    </row>
    <row r="1189" spans="1:12" ht="15" customHeight="1">
      <c r="A1189" s="33" t="s">
        <v>4351</v>
      </c>
      <c r="B1189" s="33" t="s">
        <v>4352</v>
      </c>
      <c r="C1189" s="25" t="s">
        <v>3020</v>
      </c>
      <c r="D1189" s="25" t="s">
        <v>3022</v>
      </c>
      <c r="E1189" s="35"/>
      <c r="F1189" s="35"/>
      <c r="G1189" s="35"/>
      <c r="L1189" s="33" t="s">
        <v>4351</v>
      </c>
    </row>
    <row r="1190" spans="1:12" ht="15" customHeight="1">
      <c r="A1190" s="33"/>
      <c r="B1190" s="33"/>
      <c r="C1190" s="25" t="s">
        <v>3021</v>
      </c>
      <c r="D1190" s="25" t="s">
        <v>3023</v>
      </c>
      <c r="E1190" s="35"/>
      <c r="F1190" s="35"/>
      <c r="G1190" s="35"/>
      <c r="L1190" s="33"/>
    </row>
    <row r="1191" spans="1:12" ht="15" customHeight="1">
      <c r="A1191" s="33" t="s">
        <v>4353</v>
      </c>
      <c r="B1191" s="33" t="s">
        <v>4354</v>
      </c>
      <c r="C1191" s="25" t="s">
        <v>2917</v>
      </c>
      <c r="D1191" s="25" t="s">
        <v>2919</v>
      </c>
      <c r="E1191" s="35" t="s">
        <v>4355</v>
      </c>
      <c r="F1191" s="35"/>
      <c r="G1191" s="35"/>
      <c r="L1191" s="33" t="s">
        <v>4353</v>
      </c>
    </row>
    <row r="1192" spans="1:12" ht="15" customHeight="1">
      <c r="A1192" s="33"/>
      <c r="B1192" s="33"/>
      <c r="C1192" s="25" t="s">
        <v>2918</v>
      </c>
      <c r="D1192" s="25" t="s">
        <v>2920</v>
      </c>
      <c r="E1192" s="35"/>
      <c r="F1192" s="35"/>
      <c r="G1192" s="35"/>
      <c r="L1192" s="33"/>
    </row>
    <row r="1193" spans="1:12" ht="15" customHeight="1">
      <c r="A1193" s="33" t="s">
        <v>4356</v>
      </c>
      <c r="B1193" s="33" t="s">
        <v>4357</v>
      </c>
      <c r="C1193" s="25" t="s">
        <v>4358</v>
      </c>
      <c r="D1193" s="25" t="s">
        <v>4360</v>
      </c>
      <c r="E1193" s="35"/>
      <c r="F1193" s="35"/>
      <c r="G1193" s="35"/>
      <c r="L1193" s="33" t="s">
        <v>4356</v>
      </c>
    </row>
    <row r="1194" spans="1:12" ht="15" customHeight="1">
      <c r="A1194" s="33"/>
      <c r="B1194" s="33"/>
      <c r="C1194" s="25" t="s">
        <v>4359</v>
      </c>
      <c r="D1194" s="25" t="s">
        <v>4361</v>
      </c>
      <c r="E1194" s="35"/>
      <c r="F1194" s="35"/>
      <c r="G1194" s="35"/>
      <c r="L1194" s="33"/>
    </row>
    <row r="1195" spans="1:12" ht="15" customHeight="1">
      <c r="A1195" s="33" t="s">
        <v>4362</v>
      </c>
      <c r="B1195" s="33" t="s">
        <v>4363</v>
      </c>
      <c r="C1195" s="25" t="s">
        <v>4312</v>
      </c>
      <c r="D1195" s="25" t="s">
        <v>4314</v>
      </c>
      <c r="E1195" s="35"/>
      <c r="F1195" s="35"/>
      <c r="G1195" s="35"/>
      <c r="L1195" s="33" t="s">
        <v>4362</v>
      </c>
    </row>
    <row r="1196" spans="1:12" ht="15" customHeight="1">
      <c r="A1196" s="33"/>
      <c r="B1196" s="33"/>
      <c r="C1196" s="25" t="s">
        <v>4313</v>
      </c>
      <c r="D1196" s="25" t="s">
        <v>4315</v>
      </c>
      <c r="E1196" s="35"/>
      <c r="F1196" s="35"/>
      <c r="G1196" s="35"/>
      <c r="L1196" s="33"/>
    </row>
    <row r="1197" spans="1:12" ht="16">
      <c r="A1197" s="33" t="s">
        <v>3611</v>
      </c>
      <c r="B1197" s="33" t="s">
        <v>4364</v>
      </c>
      <c r="C1197" s="25" t="s">
        <v>2607</v>
      </c>
      <c r="D1197" s="25" t="s">
        <v>2609</v>
      </c>
      <c r="E1197" s="26" t="s">
        <v>3610</v>
      </c>
      <c r="F1197" s="27" t="s">
        <v>2612</v>
      </c>
      <c r="G1197" s="26" t="s">
        <v>3608</v>
      </c>
      <c r="L1197" s="33" t="s">
        <v>3611</v>
      </c>
    </row>
    <row r="1198" spans="1:12" ht="16">
      <c r="A1198" s="33"/>
      <c r="B1198" s="33"/>
      <c r="C1198" s="25" t="s">
        <v>2608</v>
      </c>
      <c r="D1198" s="25" t="s">
        <v>2610</v>
      </c>
      <c r="E1198" s="26" t="s">
        <v>2614</v>
      </c>
      <c r="L1198" s="33"/>
    </row>
    <row r="1199" spans="1:12" ht="15" customHeight="1">
      <c r="A1199" s="33" t="s">
        <v>4365</v>
      </c>
      <c r="B1199" s="33" t="s">
        <v>4366</v>
      </c>
      <c r="C1199" s="25" t="s">
        <v>4260</v>
      </c>
      <c r="D1199" s="25" t="s">
        <v>4262</v>
      </c>
      <c r="E1199" s="35"/>
      <c r="F1199" s="35"/>
      <c r="G1199" s="35"/>
      <c r="L1199" s="33" t="s">
        <v>4365</v>
      </c>
    </row>
    <row r="1200" spans="1:12" ht="15" customHeight="1">
      <c r="A1200" s="33"/>
      <c r="B1200" s="33"/>
      <c r="C1200" s="25" t="s">
        <v>4261</v>
      </c>
      <c r="D1200" s="25" t="s">
        <v>4263</v>
      </c>
      <c r="E1200" s="35"/>
      <c r="F1200" s="35"/>
      <c r="G1200" s="35"/>
      <c r="L1200" s="33"/>
    </row>
    <row r="1201" spans="1:12" ht="15" customHeight="1">
      <c r="A1201" s="33" t="s">
        <v>4367</v>
      </c>
      <c r="B1201" s="33" t="s">
        <v>4368</v>
      </c>
      <c r="C1201" s="25" t="s">
        <v>4358</v>
      </c>
      <c r="D1201" s="25" t="s">
        <v>4360</v>
      </c>
      <c r="E1201" s="35"/>
      <c r="F1201" s="35"/>
      <c r="G1201" s="35"/>
      <c r="L1201" s="33" t="s">
        <v>4367</v>
      </c>
    </row>
    <row r="1202" spans="1:12" ht="15" customHeight="1">
      <c r="A1202" s="33"/>
      <c r="B1202" s="33"/>
      <c r="C1202" s="25" t="s">
        <v>4359</v>
      </c>
      <c r="D1202" s="25" t="s">
        <v>4361</v>
      </c>
      <c r="E1202" s="35"/>
      <c r="F1202" s="35"/>
      <c r="G1202" s="35"/>
      <c r="L1202" s="33"/>
    </row>
    <row r="1203" spans="1:12" ht="15" customHeight="1">
      <c r="A1203" s="33" t="s">
        <v>4369</v>
      </c>
      <c r="B1203" s="33" t="s">
        <v>4370</v>
      </c>
      <c r="C1203" s="25" t="s">
        <v>2569</v>
      </c>
      <c r="D1203" s="25" t="s">
        <v>4371</v>
      </c>
      <c r="E1203" s="36" t="s">
        <v>4373</v>
      </c>
      <c r="F1203" s="36"/>
      <c r="G1203" s="36"/>
      <c r="L1203" s="33" t="s">
        <v>4369</v>
      </c>
    </row>
    <row r="1204" spans="1:12" ht="15" customHeight="1">
      <c r="A1204" s="33"/>
      <c r="B1204" s="33"/>
      <c r="C1204" s="25" t="s">
        <v>2570</v>
      </c>
      <c r="D1204" s="25" t="s">
        <v>4372</v>
      </c>
      <c r="E1204" s="36"/>
      <c r="F1204" s="36"/>
      <c r="G1204" s="36"/>
      <c r="L1204" s="33"/>
    </row>
    <row r="1205" spans="1:12" ht="15" customHeight="1">
      <c r="A1205" s="33" t="s">
        <v>4374</v>
      </c>
      <c r="B1205" s="33" t="s">
        <v>4375</v>
      </c>
      <c r="C1205" s="25" t="s">
        <v>2514</v>
      </c>
      <c r="D1205" s="25" t="s">
        <v>2516</v>
      </c>
      <c r="E1205" s="35" t="s">
        <v>4376</v>
      </c>
      <c r="F1205" s="35"/>
      <c r="G1205" s="35"/>
      <c r="L1205" s="33" t="s">
        <v>4374</v>
      </c>
    </row>
    <row r="1206" spans="1:12" ht="15" customHeight="1">
      <c r="A1206" s="33"/>
      <c r="B1206" s="33"/>
      <c r="C1206" s="25" t="s">
        <v>2515</v>
      </c>
      <c r="D1206" s="25" t="s">
        <v>2517</v>
      </c>
      <c r="E1206" s="35"/>
      <c r="F1206" s="35"/>
      <c r="G1206" s="35"/>
      <c r="L1206" s="33"/>
    </row>
    <row r="1207" spans="1:12" ht="16">
      <c r="A1207" s="33" t="s">
        <v>4377</v>
      </c>
      <c r="B1207" s="33" t="s">
        <v>4378</v>
      </c>
      <c r="C1207" s="25" t="s">
        <v>2607</v>
      </c>
      <c r="D1207" s="25" t="s">
        <v>2609</v>
      </c>
      <c r="E1207" s="26" t="s">
        <v>3610</v>
      </c>
      <c r="F1207" s="27" t="s">
        <v>2612</v>
      </c>
      <c r="G1207" s="26" t="s">
        <v>3608</v>
      </c>
      <c r="L1207" s="33" t="s">
        <v>4377</v>
      </c>
    </row>
    <row r="1208" spans="1:12" ht="16">
      <c r="A1208" s="33"/>
      <c r="B1208" s="33"/>
      <c r="C1208" s="25" t="s">
        <v>2608</v>
      </c>
      <c r="D1208" s="25" t="s">
        <v>2610</v>
      </c>
      <c r="E1208" s="26" t="s">
        <v>4379</v>
      </c>
      <c r="L1208" s="33"/>
    </row>
    <row r="1209" spans="1:12" ht="15" customHeight="1">
      <c r="A1209" s="33" t="s">
        <v>4380</v>
      </c>
      <c r="B1209" s="33" t="s">
        <v>4366</v>
      </c>
      <c r="C1209" s="25" t="s">
        <v>4260</v>
      </c>
      <c r="D1209" s="25" t="s">
        <v>4262</v>
      </c>
      <c r="E1209" s="35"/>
      <c r="F1209" s="35"/>
      <c r="G1209" s="35"/>
      <c r="L1209" s="33" t="s">
        <v>4380</v>
      </c>
    </row>
    <row r="1210" spans="1:12" ht="15" customHeight="1">
      <c r="A1210" s="33"/>
      <c r="B1210" s="33"/>
      <c r="C1210" s="25" t="s">
        <v>4261</v>
      </c>
      <c r="D1210" s="25" t="s">
        <v>4263</v>
      </c>
      <c r="E1210" s="35"/>
      <c r="F1210" s="35"/>
      <c r="G1210" s="35"/>
      <c r="L1210" s="33"/>
    </row>
    <row r="1211" spans="1:12" ht="15" customHeight="1">
      <c r="A1211" s="33" t="s">
        <v>323</v>
      </c>
      <c r="B1211" s="33" t="s">
        <v>4381</v>
      </c>
      <c r="C1211" s="25" t="s">
        <v>4382</v>
      </c>
      <c r="D1211" s="25" t="s">
        <v>4384</v>
      </c>
      <c r="E1211" s="35" t="s">
        <v>2328</v>
      </c>
      <c r="F1211" s="35"/>
      <c r="G1211" s="35"/>
      <c r="L1211" s="33" t="s">
        <v>323</v>
      </c>
    </row>
    <row r="1212" spans="1:12" ht="15" customHeight="1">
      <c r="A1212" s="33"/>
      <c r="B1212" s="33"/>
      <c r="C1212" s="25" t="s">
        <v>4383</v>
      </c>
      <c r="D1212" s="25" t="s">
        <v>4385</v>
      </c>
      <c r="E1212" s="35"/>
      <c r="F1212" s="35"/>
      <c r="G1212" s="35"/>
      <c r="L1212" s="33"/>
    </row>
    <row r="1213" spans="1:12" ht="15" customHeight="1">
      <c r="A1213" s="33" t="s">
        <v>4386</v>
      </c>
      <c r="B1213" s="33" t="s">
        <v>4387</v>
      </c>
      <c r="C1213" s="25" t="s">
        <v>2591</v>
      </c>
      <c r="D1213" s="25" t="s">
        <v>2593</v>
      </c>
      <c r="E1213" s="35" t="s">
        <v>4388</v>
      </c>
      <c r="F1213" s="35"/>
      <c r="G1213" s="35"/>
      <c r="L1213" s="33" t="s">
        <v>4386</v>
      </c>
    </row>
    <row r="1214" spans="1:12" ht="15" customHeight="1">
      <c r="A1214" s="33"/>
      <c r="B1214" s="33"/>
      <c r="C1214" s="25" t="s">
        <v>2592</v>
      </c>
      <c r="D1214" s="25" t="s">
        <v>2594</v>
      </c>
      <c r="E1214" s="35"/>
      <c r="F1214" s="35"/>
      <c r="G1214" s="35"/>
      <c r="L1214" s="33"/>
    </row>
    <row r="1215" spans="1:12" ht="15" customHeight="1">
      <c r="A1215" s="33" t="s">
        <v>4389</v>
      </c>
      <c r="B1215" s="33" t="s">
        <v>4387</v>
      </c>
      <c r="C1215" s="25" t="s">
        <v>2514</v>
      </c>
      <c r="D1215" s="25" t="s">
        <v>2516</v>
      </c>
      <c r="E1215" s="35" t="s">
        <v>4390</v>
      </c>
      <c r="F1215" s="35"/>
      <c r="G1215" s="35"/>
      <c r="L1215" s="33" t="s">
        <v>4389</v>
      </c>
    </row>
    <row r="1216" spans="1:12" ht="15" customHeight="1">
      <c r="A1216" s="33"/>
      <c r="B1216" s="33"/>
      <c r="C1216" s="25" t="s">
        <v>2515</v>
      </c>
      <c r="D1216" s="25" t="s">
        <v>2517</v>
      </c>
      <c r="E1216" s="35"/>
      <c r="F1216" s="35"/>
      <c r="G1216" s="35"/>
      <c r="L1216" s="33"/>
    </row>
    <row r="1217" spans="1:12" ht="15" customHeight="1">
      <c r="A1217" s="33" t="s">
        <v>4391</v>
      </c>
      <c r="B1217" s="33" t="s">
        <v>4387</v>
      </c>
      <c r="C1217" s="25" t="s">
        <v>3244</v>
      </c>
      <c r="D1217" s="25" t="s">
        <v>3246</v>
      </c>
      <c r="E1217" s="35" t="s">
        <v>4392</v>
      </c>
      <c r="F1217" s="35"/>
      <c r="G1217" s="35"/>
      <c r="L1217" s="33" t="s">
        <v>4391</v>
      </c>
    </row>
    <row r="1218" spans="1:12" ht="15" customHeight="1">
      <c r="A1218" s="33"/>
      <c r="B1218" s="33"/>
      <c r="C1218" s="25" t="s">
        <v>3245</v>
      </c>
      <c r="D1218" s="25" t="s">
        <v>3247</v>
      </c>
      <c r="E1218" s="35"/>
      <c r="F1218" s="35"/>
      <c r="G1218" s="35"/>
      <c r="L1218" s="33"/>
    </row>
    <row r="1219" spans="1:12" ht="15" customHeight="1">
      <c r="A1219" s="33" t="s">
        <v>4393</v>
      </c>
      <c r="B1219" s="33" t="s">
        <v>4387</v>
      </c>
      <c r="C1219" s="25" t="s">
        <v>2385</v>
      </c>
      <c r="D1219" s="25" t="s">
        <v>2387</v>
      </c>
      <c r="E1219" s="35" t="s">
        <v>4222</v>
      </c>
      <c r="F1219" s="35"/>
      <c r="G1219" s="35"/>
      <c r="L1219" s="33" t="s">
        <v>4393</v>
      </c>
    </row>
    <row r="1220" spans="1:12" ht="15" customHeight="1">
      <c r="A1220" s="33"/>
      <c r="B1220" s="33"/>
      <c r="C1220" s="25" t="s">
        <v>2386</v>
      </c>
      <c r="D1220" s="25" t="s">
        <v>2388</v>
      </c>
      <c r="E1220" s="35"/>
      <c r="F1220" s="35"/>
      <c r="G1220" s="35"/>
      <c r="L1220" s="33"/>
    </row>
    <row r="1221" spans="1:12" ht="15" customHeight="1">
      <c r="A1221" s="33" t="s">
        <v>4394</v>
      </c>
      <c r="B1221" s="33" t="s">
        <v>4387</v>
      </c>
      <c r="C1221" s="25" t="s">
        <v>2385</v>
      </c>
      <c r="D1221" s="25" t="s">
        <v>2387</v>
      </c>
      <c r="E1221" s="35"/>
      <c r="F1221" s="35"/>
      <c r="G1221" s="35"/>
      <c r="L1221" s="33" t="s">
        <v>4394</v>
      </c>
    </row>
    <row r="1222" spans="1:12" ht="15" customHeight="1">
      <c r="A1222" s="33"/>
      <c r="B1222" s="33"/>
      <c r="C1222" s="25" t="s">
        <v>2386</v>
      </c>
      <c r="D1222" s="25" t="s">
        <v>2388</v>
      </c>
      <c r="E1222" s="35"/>
      <c r="F1222" s="35"/>
      <c r="G1222" s="35"/>
      <c r="L1222" s="33"/>
    </row>
    <row r="1223" spans="1:12" ht="15" customHeight="1">
      <c r="A1223" s="33" t="s">
        <v>4395</v>
      </c>
      <c r="B1223" s="33" t="s">
        <v>4396</v>
      </c>
      <c r="C1223" s="25" t="s">
        <v>2665</v>
      </c>
      <c r="D1223" s="25" t="s">
        <v>2667</v>
      </c>
      <c r="E1223" s="35" t="s">
        <v>4397</v>
      </c>
      <c r="F1223" s="35"/>
      <c r="G1223" s="35"/>
      <c r="L1223" s="33" t="s">
        <v>4395</v>
      </c>
    </row>
    <row r="1224" spans="1:12" ht="15" customHeight="1">
      <c r="A1224" s="33"/>
      <c r="B1224" s="33"/>
      <c r="C1224" s="25" t="s">
        <v>2666</v>
      </c>
      <c r="D1224" s="25" t="s">
        <v>2668</v>
      </c>
      <c r="E1224" s="35"/>
      <c r="F1224" s="35"/>
      <c r="G1224" s="35"/>
      <c r="L1224" s="33"/>
    </row>
    <row r="1225" spans="1:12" ht="15" customHeight="1">
      <c r="A1225" s="33" t="s">
        <v>4398</v>
      </c>
      <c r="B1225" s="33" t="s">
        <v>4399</v>
      </c>
      <c r="C1225" s="25" t="s">
        <v>4400</v>
      </c>
      <c r="D1225" s="25" t="s">
        <v>4402</v>
      </c>
      <c r="E1225" s="35" t="s">
        <v>2328</v>
      </c>
      <c r="F1225" s="35"/>
      <c r="G1225" s="35"/>
      <c r="L1225" s="33" t="s">
        <v>4398</v>
      </c>
    </row>
    <row r="1226" spans="1:12" ht="15" customHeight="1">
      <c r="A1226" s="33"/>
      <c r="B1226" s="33"/>
      <c r="C1226" s="25" t="s">
        <v>4401</v>
      </c>
      <c r="D1226" s="25" t="s">
        <v>4403</v>
      </c>
      <c r="E1226" s="35"/>
      <c r="F1226" s="35"/>
      <c r="G1226" s="35"/>
      <c r="L1226" s="33"/>
    </row>
    <row r="1227" spans="1:12" ht="15" customHeight="1">
      <c r="A1227" s="33" t="s">
        <v>4404</v>
      </c>
      <c r="B1227" s="33" t="s">
        <v>4405</v>
      </c>
      <c r="C1227" s="25" t="s">
        <v>2563</v>
      </c>
      <c r="D1227" s="25" t="s">
        <v>2565</v>
      </c>
      <c r="E1227" s="35" t="s">
        <v>4406</v>
      </c>
      <c r="F1227" s="35"/>
      <c r="G1227" s="35"/>
      <c r="L1227" s="33" t="s">
        <v>4404</v>
      </c>
    </row>
    <row r="1228" spans="1:12" ht="15" customHeight="1">
      <c r="A1228" s="33"/>
      <c r="B1228" s="33"/>
      <c r="C1228" s="25" t="s">
        <v>2564</v>
      </c>
      <c r="D1228" s="25" t="s">
        <v>2566</v>
      </c>
      <c r="E1228" s="35"/>
      <c r="F1228" s="35"/>
      <c r="G1228" s="35"/>
      <c r="L1228" s="33"/>
    </row>
    <row r="1229" spans="1:12" ht="15" customHeight="1">
      <c r="A1229" s="33" t="s">
        <v>4407</v>
      </c>
      <c r="B1229" s="33" t="s">
        <v>4408</v>
      </c>
      <c r="C1229" s="25" t="s">
        <v>2917</v>
      </c>
      <c r="D1229" s="25" t="s">
        <v>2919</v>
      </c>
      <c r="E1229" s="35" t="s">
        <v>4409</v>
      </c>
      <c r="F1229" s="35"/>
      <c r="G1229" s="35"/>
      <c r="L1229" s="33" t="s">
        <v>4407</v>
      </c>
    </row>
    <row r="1230" spans="1:12" ht="15" customHeight="1">
      <c r="A1230" s="33"/>
      <c r="B1230" s="33"/>
      <c r="C1230" s="25" t="s">
        <v>2918</v>
      </c>
      <c r="D1230" s="25" t="s">
        <v>2920</v>
      </c>
      <c r="E1230" s="35"/>
      <c r="F1230" s="35"/>
      <c r="G1230" s="35"/>
      <c r="L1230" s="33"/>
    </row>
    <row r="1231" spans="1:12" ht="15" customHeight="1">
      <c r="A1231" s="33" t="s">
        <v>333</v>
      </c>
      <c r="B1231" s="33" t="s">
        <v>4408</v>
      </c>
      <c r="C1231" s="25" t="s">
        <v>4410</v>
      </c>
      <c r="D1231" s="25" t="s">
        <v>4412</v>
      </c>
      <c r="E1231" s="35"/>
      <c r="F1231" s="35"/>
      <c r="G1231" s="35"/>
      <c r="L1231" s="33" t="s">
        <v>333</v>
      </c>
    </row>
    <row r="1232" spans="1:12" ht="15" customHeight="1">
      <c r="A1232" s="33"/>
      <c r="B1232" s="33"/>
      <c r="C1232" s="25" t="s">
        <v>4411</v>
      </c>
      <c r="D1232" s="25" t="s">
        <v>4413</v>
      </c>
      <c r="E1232" s="35"/>
      <c r="F1232" s="35"/>
      <c r="G1232" s="35"/>
      <c r="L1232" s="33"/>
    </row>
    <row r="1233" spans="1:12" ht="15" customHeight="1">
      <c r="A1233" s="33" t="s">
        <v>4414</v>
      </c>
      <c r="B1233" s="33" t="s">
        <v>4415</v>
      </c>
      <c r="C1233" s="25" t="s">
        <v>4416</v>
      </c>
      <c r="D1233" s="25" t="s">
        <v>4418</v>
      </c>
      <c r="E1233" s="35"/>
      <c r="F1233" s="35"/>
      <c r="G1233" s="35"/>
      <c r="L1233" s="33" t="s">
        <v>4414</v>
      </c>
    </row>
    <row r="1234" spans="1:12" ht="15" customHeight="1">
      <c r="A1234" s="33"/>
      <c r="B1234" s="33"/>
      <c r="C1234" s="25" t="s">
        <v>4417</v>
      </c>
      <c r="D1234" s="25" t="s">
        <v>4419</v>
      </c>
      <c r="E1234" s="35"/>
      <c r="F1234" s="35"/>
      <c r="G1234" s="35"/>
      <c r="L1234" s="33"/>
    </row>
    <row r="1235" spans="1:12" ht="15" customHeight="1">
      <c r="A1235" s="33" t="s">
        <v>4420</v>
      </c>
      <c r="B1235" s="33" t="s">
        <v>4421</v>
      </c>
      <c r="C1235" s="25" t="s">
        <v>4422</v>
      </c>
      <c r="D1235" s="25" t="s">
        <v>4424</v>
      </c>
      <c r="E1235" s="35"/>
      <c r="F1235" s="35"/>
      <c r="G1235" s="35"/>
      <c r="L1235" s="33" t="s">
        <v>4420</v>
      </c>
    </row>
    <row r="1236" spans="1:12" ht="15" customHeight="1">
      <c r="A1236" s="33"/>
      <c r="B1236" s="33"/>
      <c r="C1236" s="25" t="s">
        <v>4423</v>
      </c>
      <c r="D1236" s="25" t="s">
        <v>4425</v>
      </c>
      <c r="E1236" s="35"/>
      <c r="F1236" s="35"/>
      <c r="G1236" s="35"/>
      <c r="L1236" s="33"/>
    </row>
    <row r="1237" spans="1:12" ht="15" customHeight="1">
      <c r="A1237" s="33" t="s">
        <v>335</v>
      </c>
      <c r="B1237" s="33" t="s">
        <v>4426</v>
      </c>
      <c r="C1237" s="25" t="s">
        <v>2569</v>
      </c>
      <c r="D1237" s="25" t="s">
        <v>4371</v>
      </c>
      <c r="E1237" s="36" t="s">
        <v>4427</v>
      </c>
      <c r="F1237" s="36"/>
      <c r="G1237" s="36"/>
      <c r="L1237" s="33" t="s">
        <v>335</v>
      </c>
    </row>
    <row r="1238" spans="1:12" ht="15" customHeight="1">
      <c r="A1238" s="33"/>
      <c r="B1238" s="33"/>
      <c r="C1238" s="25" t="s">
        <v>2570</v>
      </c>
      <c r="D1238" s="25" t="s">
        <v>4372</v>
      </c>
      <c r="E1238" s="36"/>
      <c r="F1238" s="36"/>
      <c r="G1238" s="36"/>
      <c r="L1238" s="33"/>
    </row>
    <row r="1239" spans="1:12" ht="15" customHeight="1">
      <c r="A1239" s="33" t="s">
        <v>4428</v>
      </c>
      <c r="B1239" s="33" t="s">
        <v>4429</v>
      </c>
      <c r="C1239" s="25" t="s">
        <v>4430</v>
      </c>
      <c r="D1239" s="25" t="s">
        <v>4432</v>
      </c>
      <c r="E1239" s="35"/>
      <c r="F1239" s="35"/>
      <c r="G1239" s="35"/>
      <c r="L1239" s="33" t="s">
        <v>4428</v>
      </c>
    </row>
    <row r="1240" spans="1:12" ht="15" customHeight="1">
      <c r="A1240" s="33"/>
      <c r="B1240" s="33"/>
      <c r="C1240" s="25" t="s">
        <v>4431</v>
      </c>
      <c r="D1240" s="25" t="s">
        <v>4433</v>
      </c>
      <c r="E1240" s="35"/>
      <c r="F1240" s="35"/>
      <c r="G1240" s="35"/>
      <c r="L1240" s="33"/>
    </row>
    <row r="1241" spans="1:12" ht="15" customHeight="1">
      <c r="A1241" s="33" t="s">
        <v>4434</v>
      </c>
      <c r="B1241" s="33" t="s">
        <v>4429</v>
      </c>
      <c r="C1241" s="25" t="s">
        <v>2569</v>
      </c>
      <c r="D1241" s="25" t="s">
        <v>4371</v>
      </c>
      <c r="E1241" s="36" t="s">
        <v>4435</v>
      </c>
      <c r="F1241" s="36"/>
      <c r="G1241" s="36"/>
      <c r="L1241" s="33" t="s">
        <v>4434</v>
      </c>
    </row>
    <row r="1242" spans="1:12" ht="15" customHeight="1">
      <c r="A1242" s="33"/>
      <c r="B1242" s="33"/>
      <c r="C1242" s="25" t="s">
        <v>2570</v>
      </c>
      <c r="D1242" s="25" t="s">
        <v>4372</v>
      </c>
      <c r="E1242" s="36"/>
      <c r="F1242" s="36"/>
      <c r="G1242" s="36"/>
      <c r="L1242" s="33"/>
    </row>
    <row r="1243" spans="1:12" ht="15" customHeight="1">
      <c r="A1243" s="33" t="s">
        <v>4436</v>
      </c>
      <c r="B1243" s="33" t="s">
        <v>4437</v>
      </c>
      <c r="C1243" s="25" t="s">
        <v>4422</v>
      </c>
      <c r="D1243" s="25" t="s">
        <v>4424</v>
      </c>
      <c r="E1243" s="35"/>
      <c r="F1243" s="35"/>
      <c r="G1243" s="35"/>
      <c r="L1243" s="33" t="s">
        <v>4436</v>
      </c>
    </row>
    <row r="1244" spans="1:12" ht="15" customHeight="1">
      <c r="A1244" s="33"/>
      <c r="B1244" s="33"/>
      <c r="C1244" s="25" t="s">
        <v>4423</v>
      </c>
      <c r="D1244" s="25" t="s">
        <v>4425</v>
      </c>
      <c r="E1244" s="35"/>
      <c r="F1244" s="35"/>
      <c r="G1244" s="35"/>
      <c r="L1244" s="33"/>
    </row>
    <row r="1245" spans="1:12" ht="15" customHeight="1">
      <c r="A1245" s="33" t="s">
        <v>4438</v>
      </c>
      <c r="B1245" s="33" t="s">
        <v>4439</v>
      </c>
      <c r="C1245" s="25" t="s">
        <v>2756</v>
      </c>
      <c r="D1245" s="25" t="s">
        <v>2758</v>
      </c>
      <c r="E1245" s="35" t="s">
        <v>3294</v>
      </c>
      <c r="F1245" s="35"/>
      <c r="G1245" s="35"/>
      <c r="L1245" s="33" t="s">
        <v>4438</v>
      </c>
    </row>
    <row r="1246" spans="1:12" ht="15" customHeight="1">
      <c r="A1246" s="33"/>
      <c r="B1246" s="33"/>
      <c r="C1246" s="25" t="s">
        <v>2757</v>
      </c>
      <c r="D1246" s="25" t="s">
        <v>2759</v>
      </c>
      <c r="E1246" s="35"/>
      <c r="F1246" s="35"/>
      <c r="G1246" s="35"/>
      <c r="L1246" s="33"/>
    </row>
    <row r="1247" spans="1:12" ht="15" customHeight="1">
      <c r="A1247" s="33" t="s">
        <v>621</v>
      </c>
      <c r="B1247" s="33" t="s">
        <v>4440</v>
      </c>
      <c r="C1247" s="25" t="s">
        <v>4016</v>
      </c>
      <c r="D1247" s="25" t="s">
        <v>4018</v>
      </c>
      <c r="E1247" s="35"/>
      <c r="F1247" s="35"/>
      <c r="G1247" s="35"/>
      <c r="L1247" s="33" t="s">
        <v>621</v>
      </c>
    </row>
    <row r="1248" spans="1:12" ht="15" customHeight="1">
      <c r="A1248" s="33"/>
      <c r="B1248" s="33"/>
      <c r="C1248" s="25" t="s">
        <v>4017</v>
      </c>
      <c r="D1248" s="25" t="s">
        <v>4019</v>
      </c>
      <c r="E1248" s="35"/>
      <c r="F1248" s="35"/>
      <c r="G1248" s="35"/>
      <c r="L1248" s="33"/>
    </row>
    <row r="1249" spans="1:12" ht="15" customHeight="1">
      <c r="A1249" s="33" t="s">
        <v>4441</v>
      </c>
      <c r="B1249" s="33" t="s">
        <v>4442</v>
      </c>
      <c r="C1249" s="25" t="s">
        <v>3035</v>
      </c>
      <c r="D1249" s="25" t="s">
        <v>3037</v>
      </c>
      <c r="E1249" s="35"/>
      <c r="F1249" s="35"/>
      <c r="G1249" s="35"/>
      <c r="L1249" s="33" t="s">
        <v>4441</v>
      </c>
    </row>
    <row r="1250" spans="1:12" ht="15" customHeight="1">
      <c r="A1250" s="33"/>
      <c r="B1250" s="33"/>
      <c r="C1250" s="25" t="s">
        <v>3036</v>
      </c>
      <c r="D1250" s="25" t="s">
        <v>3038</v>
      </c>
      <c r="E1250" s="35"/>
      <c r="F1250" s="35"/>
      <c r="G1250" s="35"/>
      <c r="L1250" s="33"/>
    </row>
    <row r="1251" spans="1:12" ht="16">
      <c r="A1251" s="33" t="s">
        <v>4443</v>
      </c>
      <c r="B1251" s="33" t="s">
        <v>4444</v>
      </c>
      <c r="C1251" s="25" t="s">
        <v>2416</v>
      </c>
      <c r="D1251" s="25" t="s">
        <v>2418</v>
      </c>
      <c r="E1251" s="26" t="s">
        <v>4445</v>
      </c>
      <c r="F1251" s="27" t="s">
        <v>4446</v>
      </c>
      <c r="L1251" s="33" t="s">
        <v>4443</v>
      </c>
    </row>
    <row r="1252" spans="1:12" ht="16">
      <c r="A1252" s="33"/>
      <c r="B1252" s="33"/>
      <c r="C1252" s="25" t="s">
        <v>2417</v>
      </c>
      <c r="D1252" s="25" t="s">
        <v>2419</v>
      </c>
      <c r="E1252" s="26" t="s">
        <v>2423</v>
      </c>
      <c r="L1252" s="33"/>
    </row>
    <row r="1253" spans="1:12" ht="15" customHeight="1">
      <c r="A1253" s="33" t="s">
        <v>619</v>
      </c>
      <c r="B1253" s="33" t="s">
        <v>4447</v>
      </c>
      <c r="C1253" s="25" t="s">
        <v>2917</v>
      </c>
      <c r="D1253" s="25" t="s">
        <v>4328</v>
      </c>
      <c r="E1253" s="35"/>
      <c r="F1253" s="35"/>
      <c r="G1253" s="35"/>
      <c r="L1253" s="33" t="s">
        <v>619</v>
      </c>
    </row>
    <row r="1254" spans="1:12" ht="15" customHeight="1">
      <c r="A1254" s="33"/>
      <c r="B1254" s="33"/>
      <c r="C1254" s="25" t="s">
        <v>2918</v>
      </c>
      <c r="D1254" s="25" t="s">
        <v>4329</v>
      </c>
      <c r="E1254" s="35"/>
      <c r="F1254" s="35"/>
      <c r="G1254" s="35"/>
      <c r="L1254" s="33"/>
    </row>
    <row r="1255" spans="1:12" ht="15" customHeight="1">
      <c r="A1255" s="33" t="s">
        <v>511</v>
      </c>
      <c r="B1255" s="33" t="s">
        <v>4447</v>
      </c>
      <c r="C1255" s="25" t="s">
        <v>2917</v>
      </c>
      <c r="D1255" s="25" t="s">
        <v>2919</v>
      </c>
      <c r="E1255" s="35" t="s">
        <v>4448</v>
      </c>
      <c r="F1255" s="35"/>
      <c r="G1255" s="35"/>
      <c r="L1255" s="33" t="s">
        <v>511</v>
      </c>
    </row>
    <row r="1256" spans="1:12" ht="15" customHeight="1">
      <c r="A1256" s="33"/>
      <c r="B1256" s="33"/>
      <c r="C1256" s="25" t="s">
        <v>2918</v>
      </c>
      <c r="D1256" s="25" t="s">
        <v>2920</v>
      </c>
      <c r="E1256" s="35"/>
      <c r="F1256" s="35"/>
      <c r="G1256" s="35"/>
      <c r="L1256" s="33"/>
    </row>
    <row r="1257" spans="1:12" ht="15" customHeight="1">
      <c r="A1257" s="33" t="s">
        <v>698</v>
      </c>
      <c r="B1257" s="33" t="s">
        <v>4449</v>
      </c>
      <c r="C1257" s="25" t="s">
        <v>2630</v>
      </c>
      <c r="D1257" s="25" t="s">
        <v>2632</v>
      </c>
      <c r="E1257" s="35" t="s">
        <v>4450</v>
      </c>
      <c r="F1257" s="35"/>
      <c r="G1257" s="35"/>
      <c r="L1257" s="33" t="s">
        <v>698</v>
      </c>
    </row>
    <row r="1258" spans="1:12" ht="15" customHeight="1">
      <c r="A1258" s="33"/>
      <c r="B1258" s="33"/>
      <c r="C1258" s="25" t="s">
        <v>2631</v>
      </c>
      <c r="D1258" s="25" t="s">
        <v>2633</v>
      </c>
      <c r="E1258" s="35"/>
      <c r="F1258" s="35"/>
      <c r="G1258" s="35"/>
      <c r="L1258" s="33"/>
    </row>
    <row r="1259" spans="1:12" ht="15" customHeight="1">
      <c r="A1259" s="33" t="s">
        <v>4451</v>
      </c>
      <c r="B1259" s="33" t="s">
        <v>4449</v>
      </c>
      <c r="C1259" s="25" t="s">
        <v>4452</v>
      </c>
      <c r="D1259" s="25" t="s">
        <v>4454</v>
      </c>
      <c r="E1259" s="35"/>
      <c r="F1259" s="35"/>
      <c r="G1259" s="35"/>
      <c r="L1259" s="33" t="s">
        <v>4451</v>
      </c>
    </row>
    <row r="1260" spans="1:12" ht="15" customHeight="1">
      <c r="A1260" s="33"/>
      <c r="B1260" s="33"/>
      <c r="C1260" s="25" t="s">
        <v>4453</v>
      </c>
      <c r="D1260" s="25" t="s">
        <v>4455</v>
      </c>
      <c r="E1260" s="35"/>
      <c r="F1260" s="35"/>
      <c r="G1260" s="35"/>
      <c r="L1260" s="33"/>
    </row>
    <row r="1261" spans="1:12" ht="15" customHeight="1">
      <c r="A1261" s="33" t="s">
        <v>566</v>
      </c>
      <c r="B1261" s="33" t="s">
        <v>4449</v>
      </c>
      <c r="C1261" s="25" t="s">
        <v>2556</v>
      </c>
      <c r="D1261" s="25" t="s">
        <v>2558</v>
      </c>
      <c r="E1261" s="35" t="s">
        <v>4456</v>
      </c>
      <c r="F1261" s="35"/>
      <c r="G1261" s="35"/>
      <c r="L1261" s="33" t="s">
        <v>566</v>
      </c>
    </row>
    <row r="1262" spans="1:12" ht="15" customHeight="1">
      <c r="A1262" s="33"/>
      <c r="B1262" s="33"/>
      <c r="C1262" s="25" t="s">
        <v>2557</v>
      </c>
      <c r="D1262" s="25" t="s">
        <v>2559</v>
      </c>
      <c r="E1262" s="35"/>
      <c r="F1262" s="35"/>
      <c r="G1262" s="35"/>
      <c r="L1262" s="33"/>
    </row>
    <row r="1263" spans="1:12" ht="15" customHeight="1">
      <c r="A1263" s="33" t="s">
        <v>536</v>
      </c>
      <c r="B1263" s="33" t="s">
        <v>4457</v>
      </c>
      <c r="C1263" s="25" t="s">
        <v>2331</v>
      </c>
      <c r="D1263" s="25" t="s">
        <v>2333</v>
      </c>
      <c r="E1263" s="35" t="s">
        <v>4459</v>
      </c>
      <c r="F1263" s="35"/>
      <c r="G1263" s="35"/>
      <c r="L1263" s="33" t="s">
        <v>536</v>
      </c>
    </row>
    <row r="1264" spans="1:12" ht="15" customHeight="1">
      <c r="A1264" s="33"/>
      <c r="B1264" s="33"/>
      <c r="C1264" s="25" t="s">
        <v>4458</v>
      </c>
      <c r="D1264" s="25" t="s">
        <v>2334</v>
      </c>
      <c r="E1264" s="35"/>
      <c r="F1264" s="35"/>
      <c r="G1264" s="35"/>
      <c r="L1264" s="33"/>
    </row>
    <row r="1265" spans="1:12" ht="16">
      <c r="A1265" s="33" t="s">
        <v>4460</v>
      </c>
      <c r="B1265" s="33" t="s">
        <v>4461</v>
      </c>
      <c r="C1265" s="25" t="s">
        <v>2638</v>
      </c>
      <c r="D1265" s="25" t="s">
        <v>2640</v>
      </c>
      <c r="E1265" s="26" t="s">
        <v>3865</v>
      </c>
      <c r="F1265" s="27" t="s">
        <v>2643</v>
      </c>
      <c r="G1265" s="26" t="s">
        <v>4462</v>
      </c>
      <c r="L1265" s="33" t="s">
        <v>4460</v>
      </c>
    </row>
    <row r="1266" spans="1:12" ht="16">
      <c r="A1266" s="33"/>
      <c r="B1266" s="33"/>
      <c r="C1266" s="25" t="s">
        <v>2639</v>
      </c>
      <c r="D1266" s="25" t="s">
        <v>2641</v>
      </c>
      <c r="E1266" s="26" t="s">
        <v>2645</v>
      </c>
      <c r="L1266" s="33"/>
    </row>
    <row r="1267" spans="1:12" ht="15" customHeight="1">
      <c r="A1267" s="33" t="s">
        <v>4463</v>
      </c>
      <c r="B1267" s="33" t="s">
        <v>4461</v>
      </c>
      <c r="C1267" s="25" t="s">
        <v>4022</v>
      </c>
      <c r="D1267" s="25" t="s">
        <v>4024</v>
      </c>
      <c r="E1267" s="35"/>
      <c r="F1267" s="35"/>
      <c r="G1267" s="35"/>
      <c r="L1267" s="33" t="s">
        <v>4463</v>
      </c>
    </row>
    <row r="1268" spans="1:12" ht="15" customHeight="1">
      <c r="A1268" s="33"/>
      <c r="B1268" s="33"/>
      <c r="C1268" s="25" t="s">
        <v>4023</v>
      </c>
      <c r="D1268" s="25" t="s">
        <v>4025</v>
      </c>
      <c r="E1268" s="35"/>
      <c r="F1268" s="35"/>
      <c r="G1268" s="35"/>
      <c r="L1268" s="33"/>
    </row>
    <row r="1269" spans="1:12" ht="15" customHeight="1">
      <c r="A1269" s="33" t="s">
        <v>4464</v>
      </c>
      <c r="B1269" s="33" t="s">
        <v>4461</v>
      </c>
      <c r="C1269" s="25" t="s">
        <v>3020</v>
      </c>
      <c r="D1269" s="25" t="s">
        <v>3022</v>
      </c>
      <c r="E1269" s="35"/>
      <c r="F1269" s="35"/>
      <c r="G1269" s="35"/>
      <c r="L1269" s="33" t="s">
        <v>4464</v>
      </c>
    </row>
    <row r="1270" spans="1:12" ht="15" customHeight="1">
      <c r="A1270" s="33"/>
      <c r="B1270" s="33"/>
      <c r="C1270" s="25" t="s">
        <v>3021</v>
      </c>
      <c r="D1270" s="25" t="s">
        <v>3023</v>
      </c>
      <c r="E1270" s="35"/>
      <c r="F1270" s="35"/>
      <c r="G1270" s="35"/>
      <c r="L1270" s="33"/>
    </row>
    <row r="1271" spans="1:12" ht="15" customHeight="1">
      <c r="A1271" s="33" t="s">
        <v>4465</v>
      </c>
      <c r="B1271" s="33" t="s">
        <v>4461</v>
      </c>
      <c r="C1271" s="25" t="s">
        <v>3302</v>
      </c>
      <c r="D1271" s="25" t="s">
        <v>3304</v>
      </c>
      <c r="E1271" s="35"/>
      <c r="F1271" s="35"/>
      <c r="G1271" s="35"/>
      <c r="L1271" s="33" t="s">
        <v>4465</v>
      </c>
    </row>
    <row r="1272" spans="1:12" ht="15" customHeight="1">
      <c r="A1272" s="33"/>
      <c r="B1272" s="33"/>
      <c r="C1272" s="25" t="s">
        <v>3303</v>
      </c>
      <c r="D1272" s="25" t="s">
        <v>3305</v>
      </c>
      <c r="E1272" s="35"/>
      <c r="F1272" s="35"/>
      <c r="G1272" s="35"/>
      <c r="L1272" s="33"/>
    </row>
    <row r="1273" spans="1:12" ht="15" customHeight="1">
      <c r="A1273" s="33" t="s">
        <v>4466</v>
      </c>
      <c r="B1273" s="33" t="s">
        <v>4461</v>
      </c>
      <c r="C1273" s="25" t="s">
        <v>2591</v>
      </c>
      <c r="D1273" s="25" t="s">
        <v>2593</v>
      </c>
      <c r="E1273" s="35" t="s">
        <v>4467</v>
      </c>
      <c r="F1273" s="35"/>
      <c r="G1273" s="35"/>
      <c r="L1273" s="33" t="s">
        <v>4466</v>
      </c>
    </row>
    <row r="1274" spans="1:12" ht="15" customHeight="1">
      <c r="A1274" s="33"/>
      <c r="B1274" s="33"/>
      <c r="C1274" s="25" t="s">
        <v>2592</v>
      </c>
      <c r="D1274" s="25" t="s">
        <v>2594</v>
      </c>
      <c r="E1274" s="35"/>
      <c r="F1274" s="35"/>
      <c r="G1274" s="35"/>
      <c r="L1274" s="33"/>
    </row>
    <row r="1275" spans="1:12" ht="15" customHeight="1">
      <c r="A1275" s="33" t="s">
        <v>4468</v>
      </c>
      <c r="B1275" s="33" t="s">
        <v>4461</v>
      </c>
      <c r="C1275" s="25" t="s">
        <v>3343</v>
      </c>
      <c r="D1275" s="25" t="s">
        <v>3927</v>
      </c>
      <c r="E1275" s="35"/>
      <c r="F1275" s="35"/>
      <c r="G1275" s="35"/>
      <c r="L1275" s="33" t="s">
        <v>4468</v>
      </c>
    </row>
    <row r="1276" spans="1:12" ht="15" customHeight="1">
      <c r="A1276" s="33"/>
      <c r="B1276" s="33"/>
      <c r="C1276" s="25" t="s">
        <v>3344</v>
      </c>
      <c r="D1276" s="25" t="s">
        <v>3928</v>
      </c>
      <c r="E1276" s="35"/>
      <c r="F1276" s="35"/>
      <c r="G1276" s="35"/>
      <c r="L1276" s="33"/>
    </row>
    <row r="1277" spans="1:12" ht="15" customHeight="1">
      <c r="A1277" s="33" t="s">
        <v>4469</v>
      </c>
      <c r="B1277" s="33" t="s">
        <v>4470</v>
      </c>
      <c r="C1277" s="25" t="s">
        <v>2331</v>
      </c>
      <c r="D1277" s="25" t="s">
        <v>2333</v>
      </c>
      <c r="E1277" s="35" t="s">
        <v>4471</v>
      </c>
      <c r="F1277" s="35"/>
      <c r="G1277" s="35"/>
      <c r="L1277" s="33" t="s">
        <v>4469</v>
      </c>
    </row>
    <row r="1278" spans="1:12" ht="15" customHeight="1">
      <c r="A1278" s="33"/>
      <c r="B1278" s="33"/>
      <c r="C1278" s="25" t="s">
        <v>4458</v>
      </c>
      <c r="D1278" s="25" t="s">
        <v>2334</v>
      </c>
      <c r="E1278" s="35"/>
      <c r="F1278" s="35"/>
      <c r="G1278" s="35"/>
      <c r="L1278" s="33"/>
    </row>
    <row r="1279" spans="1:12" ht="16">
      <c r="A1279" s="33" t="s">
        <v>2706</v>
      </c>
      <c r="B1279" s="33" t="s">
        <v>4472</v>
      </c>
      <c r="C1279" s="25" t="s">
        <v>2501</v>
      </c>
      <c r="D1279" s="25" t="s">
        <v>2503</v>
      </c>
      <c r="E1279" s="26" t="s">
        <v>3871</v>
      </c>
      <c r="F1279" s="27" t="s">
        <v>4057</v>
      </c>
      <c r="G1279" s="26" t="s">
        <v>2507</v>
      </c>
      <c r="L1279" s="33" t="s">
        <v>2706</v>
      </c>
    </row>
    <row r="1280" spans="1:12" ht="16">
      <c r="A1280" s="33"/>
      <c r="B1280" s="33"/>
      <c r="C1280" s="25" t="s">
        <v>2502</v>
      </c>
      <c r="D1280" s="25" t="s">
        <v>2504</v>
      </c>
      <c r="E1280" s="26" t="s">
        <v>2508</v>
      </c>
      <c r="F1280" s="27" t="s">
        <v>4473</v>
      </c>
      <c r="L1280" s="33"/>
    </row>
    <row r="1281" spans="1:12" ht="15" customHeight="1">
      <c r="A1281" s="33" t="s">
        <v>570</v>
      </c>
      <c r="B1281" s="33" t="s">
        <v>4474</v>
      </c>
      <c r="C1281" s="25" t="s">
        <v>3230</v>
      </c>
      <c r="D1281" s="25" t="s">
        <v>3232</v>
      </c>
      <c r="E1281" s="35"/>
      <c r="F1281" s="35"/>
      <c r="G1281" s="35"/>
      <c r="L1281" s="33" t="s">
        <v>570</v>
      </c>
    </row>
    <row r="1282" spans="1:12" ht="15" customHeight="1">
      <c r="A1282" s="33"/>
      <c r="B1282" s="33"/>
      <c r="C1282" s="25" t="s">
        <v>3231</v>
      </c>
      <c r="D1282" s="25" t="s">
        <v>3233</v>
      </c>
      <c r="E1282" s="35"/>
      <c r="F1282" s="35"/>
      <c r="G1282" s="35"/>
      <c r="L1282" s="33"/>
    </row>
    <row r="1283" spans="1:12" ht="15" customHeight="1">
      <c r="A1283" s="33" t="s">
        <v>4475</v>
      </c>
      <c r="B1283" s="33" t="s">
        <v>4476</v>
      </c>
      <c r="C1283" s="25" t="s">
        <v>4312</v>
      </c>
      <c r="D1283" s="25" t="s">
        <v>4314</v>
      </c>
      <c r="E1283" s="35"/>
      <c r="F1283" s="35"/>
      <c r="G1283" s="35"/>
      <c r="L1283" s="33" t="s">
        <v>4475</v>
      </c>
    </row>
    <row r="1284" spans="1:12" ht="15" customHeight="1">
      <c r="A1284" s="33"/>
      <c r="B1284" s="33"/>
      <c r="C1284" s="25" t="s">
        <v>4313</v>
      </c>
      <c r="D1284" s="25" t="s">
        <v>4315</v>
      </c>
      <c r="E1284" s="35"/>
      <c r="F1284" s="35"/>
      <c r="G1284" s="35"/>
      <c r="L1284" s="33"/>
    </row>
    <row r="1285" spans="1:12" ht="15" customHeight="1">
      <c r="A1285" s="33" t="s">
        <v>4477</v>
      </c>
      <c r="B1285" s="33" t="s">
        <v>4474</v>
      </c>
      <c r="C1285" s="25" t="s">
        <v>2650</v>
      </c>
      <c r="D1285" s="25" t="s">
        <v>2652</v>
      </c>
      <c r="E1285" s="35" t="s">
        <v>4478</v>
      </c>
      <c r="F1285" s="35"/>
      <c r="G1285" s="35"/>
      <c r="L1285" s="33" t="s">
        <v>4477</v>
      </c>
    </row>
    <row r="1286" spans="1:12" ht="15" customHeight="1">
      <c r="A1286" s="33"/>
      <c r="B1286" s="33"/>
      <c r="C1286" s="25" t="s">
        <v>2651</v>
      </c>
      <c r="D1286" s="25" t="s">
        <v>2653</v>
      </c>
      <c r="E1286" s="35"/>
      <c r="F1286" s="35"/>
      <c r="G1286" s="35"/>
      <c r="L1286" s="33"/>
    </row>
    <row r="1287" spans="1:12" ht="15" customHeight="1">
      <c r="A1287" s="33" t="s">
        <v>576</v>
      </c>
      <c r="B1287" s="33" t="s">
        <v>4479</v>
      </c>
      <c r="C1287" s="25" t="s">
        <v>2311</v>
      </c>
      <c r="D1287" s="25" t="s">
        <v>2313</v>
      </c>
      <c r="E1287" s="35" t="s">
        <v>4480</v>
      </c>
      <c r="F1287" s="35"/>
      <c r="G1287" s="35"/>
      <c r="L1287" s="33" t="s">
        <v>576</v>
      </c>
    </row>
    <row r="1288" spans="1:12" ht="15" customHeight="1">
      <c r="A1288" s="33"/>
      <c r="B1288" s="33"/>
      <c r="C1288" s="25" t="s">
        <v>2312</v>
      </c>
      <c r="D1288" s="25" t="s">
        <v>2314</v>
      </c>
      <c r="E1288" s="35"/>
      <c r="F1288" s="35"/>
      <c r="G1288" s="35"/>
      <c r="L1288" s="33"/>
    </row>
    <row r="1289" spans="1:12" ht="15" customHeight="1">
      <c r="A1289" s="33" t="s">
        <v>4481</v>
      </c>
      <c r="B1289" s="33" t="s">
        <v>4482</v>
      </c>
      <c r="C1289" s="25" t="s">
        <v>2576</v>
      </c>
      <c r="D1289" s="25" t="s">
        <v>2578</v>
      </c>
      <c r="E1289" s="35" t="s">
        <v>4483</v>
      </c>
      <c r="F1289" s="35"/>
      <c r="G1289" s="35"/>
      <c r="L1289" s="33" t="s">
        <v>4481</v>
      </c>
    </row>
    <row r="1290" spans="1:12" ht="15" customHeight="1">
      <c r="A1290" s="33"/>
      <c r="B1290" s="33"/>
      <c r="C1290" s="25" t="s">
        <v>2577</v>
      </c>
      <c r="D1290" s="25" t="s">
        <v>2579</v>
      </c>
      <c r="E1290" s="35"/>
      <c r="F1290" s="35"/>
      <c r="G1290" s="35"/>
      <c r="L1290" s="33"/>
    </row>
    <row r="1291" spans="1:12" ht="15" customHeight="1">
      <c r="A1291" s="33" t="s">
        <v>4484</v>
      </c>
      <c r="B1291" s="33" t="s">
        <v>4485</v>
      </c>
      <c r="C1291" s="25" t="s">
        <v>2591</v>
      </c>
      <c r="D1291" s="25" t="s">
        <v>2593</v>
      </c>
      <c r="E1291" s="35" t="s">
        <v>4486</v>
      </c>
      <c r="F1291" s="35"/>
      <c r="G1291" s="35"/>
      <c r="L1291" s="33" t="s">
        <v>4484</v>
      </c>
    </row>
    <row r="1292" spans="1:12" ht="15" customHeight="1">
      <c r="A1292" s="33"/>
      <c r="B1292" s="33"/>
      <c r="C1292" s="25" t="s">
        <v>2592</v>
      </c>
      <c r="D1292" s="25" t="s">
        <v>2594</v>
      </c>
      <c r="E1292" s="35"/>
      <c r="F1292" s="35"/>
      <c r="G1292" s="35"/>
      <c r="L1292" s="33"/>
    </row>
    <row r="1293" spans="1:12" ht="15" customHeight="1">
      <c r="A1293" s="33" t="s">
        <v>4487</v>
      </c>
      <c r="B1293" s="33" t="s">
        <v>4488</v>
      </c>
      <c r="C1293" s="25" t="s">
        <v>3170</v>
      </c>
      <c r="D1293" s="25" t="s">
        <v>3172</v>
      </c>
      <c r="E1293" s="35"/>
      <c r="F1293" s="35"/>
      <c r="G1293" s="35"/>
      <c r="L1293" s="33" t="s">
        <v>4487</v>
      </c>
    </row>
    <row r="1294" spans="1:12" ht="15" customHeight="1">
      <c r="A1294" s="33"/>
      <c r="B1294" s="33"/>
      <c r="C1294" s="25" t="s">
        <v>3171</v>
      </c>
      <c r="D1294" s="25" t="s">
        <v>3173</v>
      </c>
      <c r="E1294" s="35"/>
      <c r="F1294" s="35"/>
      <c r="G1294" s="35"/>
      <c r="L1294" s="33"/>
    </row>
    <row r="1295" spans="1:12" ht="16">
      <c r="A1295" s="33" t="s">
        <v>4489</v>
      </c>
      <c r="B1295" s="33" t="s">
        <v>4490</v>
      </c>
      <c r="C1295" s="25" t="s">
        <v>2638</v>
      </c>
      <c r="D1295" s="25" t="s">
        <v>2640</v>
      </c>
      <c r="E1295" s="26" t="s">
        <v>3865</v>
      </c>
      <c r="F1295" s="27" t="s">
        <v>2643</v>
      </c>
      <c r="G1295" s="26" t="s">
        <v>4462</v>
      </c>
      <c r="L1295" s="33" t="s">
        <v>4489</v>
      </c>
    </row>
    <row r="1296" spans="1:12" ht="16">
      <c r="A1296" s="33"/>
      <c r="B1296" s="33"/>
      <c r="C1296" s="25" t="s">
        <v>2639</v>
      </c>
      <c r="D1296" s="25" t="s">
        <v>2641</v>
      </c>
      <c r="E1296" s="26" t="s">
        <v>4491</v>
      </c>
      <c r="L1296" s="33"/>
    </row>
    <row r="1297" spans="1:12" ht="15" customHeight="1">
      <c r="A1297" s="33" t="s">
        <v>538</v>
      </c>
      <c r="B1297" s="33" t="s">
        <v>4474</v>
      </c>
      <c r="C1297" s="25" t="s">
        <v>3170</v>
      </c>
      <c r="D1297" s="25" t="s">
        <v>3172</v>
      </c>
      <c r="E1297" s="35"/>
      <c r="F1297" s="35"/>
      <c r="G1297" s="35"/>
      <c r="L1297" s="33" t="s">
        <v>538</v>
      </c>
    </row>
    <row r="1298" spans="1:12" ht="15" customHeight="1">
      <c r="A1298" s="33"/>
      <c r="B1298" s="33"/>
      <c r="C1298" s="25" t="s">
        <v>3171</v>
      </c>
      <c r="D1298" s="25" t="s">
        <v>3173</v>
      </c>
      <c r="E1298" s="35"/>
      <c r="F1298" s="35"/>
      <c r="G1298" s="35"/>
      <c r="L1298" s="33"/>
    </row>
    <row r="1299" spans="1:12" ht="15" customHeight="1">
      <c r="A1299" s="33" t="s">
        <v>4492</v>
      </c>
      <c r="B1299" s="33" t="s">
        <v>4493</v>
      </c>
      <c r="C1299" s="25" t="s">
        <v>2523</v>
      </c>
      <c r="D1299" s="25" t="s">
        <v>2525</v>
      </c>
      <c r="E1299" s="35" t="s">
        <v>4494</v>
      </c>
      <c r="F1299" s="35"/>
      <c r="G1299" s="35"/>
      <c r="L1299" s="33" t="s">
        <v>4492</v>
      </c>
    </row>
    <row r="1300" spans="1:12" ht="15" customHeight="1">
      <c r="A1300" s="33"/>
      <c r="B1300" s="33"/>
      <c r="C1300" s="25" t="s">
        <v>2524</v>
      </c>
      <c r="D1300" s="25" t="s">
        <v>2526</v>
      </c>
      <c r="E1300" s="35"/>
      <c r="F1300" s="35"/>
      <c r="G1300" s="35"/>
      <c r="L1300" s="33"/>
    </row>
    <row r="1301" spans="1:12" ht="15" customHeight="1">
      <c r="A1301" s="33" t="s">
        <v>429</v>
      </c>
      <c r="B1301" s="33" t="s">
        <v>4495</v>
      </c>
      <c r="C1301" s="25" t="s">
        <v>4496</v>
      </c>
      <c r="D1301" s="25" t="s">
        <v>4498</v>
      </c>
      <c r="E1301" s="35"/>
      <c r="F1301" s="35"/>
      <c r="G1301" s="35"/>
      <c r="L1301" s="33" t="s">
        <v>429</v>
      </c>
    </row>
    <row r="1302" spans="1:12" ht="15" customHeight="1">
      <c r="A1302" s="33"/>
      <c r="B1302" s="33"/>
      <c r="C1302" s="25" t="s">
        <v>4497</v>
      </c>
      <c r="D1302" s="25" t="s">
        <v>4499</v>
      </c>
      <c r="E1302" s="35"/>
      <c r="F1302" s="35"/>
      <c r="G1302" s="35"/>
      <c r="L1302" s="33"/>
    </row>
    <row r="1303" spans="1:12" ht="15" customHeight="1">
      <c r="A1303" s="33" t="s">
        <v>4500</v>
      </c>
      <c r="B1303" s="33" t="s">
        <v>4501</v>
      </c>
      <c r="C1303" s="25" t="s">
        <v>2523</v>
      </c>
      <c r="D1303" s="25" t="s">
        <v>2525</v>
      </c>
      <c r="E1303" s="35" t="s">
        <v>4502</v>
      </c>
      <c r="F1303" s="35"/>
      <c r="G1303" s="35"/>
      <c r="L1303" s="33" t="s">
        <v>4500</v>
      </c>
    </row>
    <row r="1304" spans="1:12" ht="15" customHeight="1">
      <c r="A1304" s="33"/>
      <c r="B1304" s="33"/>
      <c r="C1304" s="25" t="s">
        <v>2524</v>
      </c>
      <c r="D1304" s="25" t="s">
        <v>2526</v>
      </c>
      <c r="E1304" s="35"/>
      <c r="F1304" s="35"/>
      <c r="G1304" s="35"/>
      <c r="L1304" s="33"/>
    </row>
    <row r="1305" spans="1:12" ht="15" customHeight="1">
      <c r="A1305" s="33" t="s">
        <v>4503</v>
      </c>
      <c r="B1305" s="33" t="s">
        <v>4493</v>
      </c>
      <c r="C1305" s="25" t="s">
        <v>3035</v>
      </c>
      <c r="D1305" s="25" t="s">
        <v>3037</v>
      </c>
      <c r="E1305" s="35"/>
      <c r="F1305" s="35"/>
      <c r="G1305" s="35"/>
      <c r="L1305" s="33" t="s">
        <v>4503</v>
      </c>
    </row>
    <row r="1306" spans="1:12" ht="15" customHeight="1">
      <c r="A1306" s="33"/>
      <c r="B1306" s="33"/>
      <c r="C1306" s="25" t="s">
        <v>3036</v>
      </c>
      <c r="D1306" s="25" t="s">
        <v>3038</v>
      </c>
      <c r="E1306" s="35"/>
      <c r="F1306" s="35"/>
      <c r="G1306" s="35"/>
      <c r="L1306" s="33"/>
    </row>
    <row r="1307" spans="1:12" ht="15" customHeight="1">
      <c r="A1307" s="33" t="s">
        <v>4504</v>
      </c>
      <c r="B1307" s="33" t="s">
        <v>4505</v>
      </c>
      <c r="C1307" s="25" t="s">
        <v>3408</v>
      </c>
      <c r="D1307" s="25" t="s">
        <v>3410</v>
      </c>
      <c r="E1307" s="35"/>
      <c r="F1307" s="35"/>
      <c r="G1307" s="35"/>
      <c r="L1307" s="33" t="s">
        <v>4504</v>
      </c>
    </row>
    <row r="1308" spans="1:12" ht="15" customHeight="1">
      <c r="A1308" s="33"/>
      <c r="B1308" s="33"/>
      <c r="C1308" s="25" t="s">
        <v>3409</v>
      </c>
      <c r="D1308" s="25" t="s">
        <v>3411</v>
      </c>
      <c r="E1308" s="35"/>
      <c r="F1308" s="35"/>
      <c r="G1308" s="35"/>
      <c r="L1308" s="33"/>
    </row>
    <row r="1309" spans="1:12" ht="16">
      <c r="A1309" s="33" t="s">
        <v>4506</v>
      </c>
      <c r="B1309" s="33" t="s">
        <v>4493</v>
      </c>
      <c r="C1309" s="25" t="s">
        <v>2638</v>
      </c>
      <c r="D1309" s="25" t="s">
        <v>2640</v>
      </c>
      <c r="E1309" s="26" t="s">
        <v>3865</v>
      </c>
      <c r="F1309" s="27" t="s">
        <v>2643</v>
      </c>
      <c r="G1309" s="26" t="s">
        <v>4462</v>
      </c>
      <c r="L1309" s="33" t="s">
        <v>4506</v>
      </c>
    </row>
    <row r="1310" spans="1:12" ht="16">
      <c r="A1310" s="33"/>
      <c r="B1310" s="33"/>
      <c r="C1310" s="25" t="s">
        <v>2639</v>
      </c>
      <c r="D1310" s="25" t="s">
        <v>2641</v>
      </c>
      <c r="E1310" s="26" t="s">
        <v>4507</v>
      </c>
      <c r="L1310" s="33"/>
    </row>
    <row r="1311" spans="1:12" ht="15" customHeight="1">
      <c r="A1311" s="33" t="s">
        <v>4508</v>
      </c>
      <c r="B1311" s="33" t="s">
        <v>4509</v>
      </c>
      <c r="C1311" s="25" t="s">
        <v>2650</v>
      </c>
      <c r="D1311" s="25" t="s">
        <v>2652</v>
      </c>
      <c r="E1311" s="35" t="s">
        <v>4510</v>
      </c>
      <c r="F1311" s="35"/>
      <c r="G1311" s="35"/>
      <c r="L1311" s="33" t="s">
        <v>4508</v>
      </c>
    </row>
    <row r="1312" spans="1:12" ht="15" customHeight="1">
      <c r="A1312" s="33"/>
      <c r="B1312" s="33"/>
      <c r="C1312" s="25" t="s">
        <v>2651</v>
      </c>
      <c r="D1312" s="25" t="s">
        <v>2653</v>
      </c>
      <c r="E1312" s="35"/>
      <c r="F1312" s="35"/>
      <c r="G1312" s="35"/>
      <c r="L1312" s="33"/>
    </row>
    <row r="1313" spans="1:12" ht="15" customHeight="1">
      <c r="A1313" s="33" t="s">
        <v>4511</v>
      </c>
      <c r="B1313" s="33" t="s">
        <v>4512</v>
      </c>
      <c r="C1313" s="25" t="s">
        <v>2311</v>
      </c>
      <c r="D1313" s="25" t="s">
        <v>2313</v>
      </c>
      <c r="E1313" s="35" t="s">
        <v>4513</v>
      </c>
      <c r="F1313" s="35"/>
      <c r="G1313" s="35"/>
      <c r="L1313" s="33" t="s">
        <v>4511</v>
      </c>
    </row>
    <row r="1314" spans="1:12" ht="15" customHeight="1">
      <c r="A1314" s="33"/>
      <c r="B1314" s="33"/>
      <c r="C1314" s="25" t="s">
        <v>2312</v>
      </c>
      <c r="D1314" s="25" t="s">
        <v>2314</v>
      </c>
      <c r="E1314" s="35"/>
      <c r="F1314" s="35"/>
      <c r="G1314" s="35"/>
      <c r="L1314" s="33"/>
    </row>
    <row r="1315" spans="1:12">
      <c r="A1315" s="33" t="s">
        <v>4514</v>
      </c>
      <c r="B1315" s="33" t="s">
        <v>4515</v>
      </c>
      <c r="C1315" s="25" t="s">
        <v>3343</v>
      </c>
      <c r="D1315" s="25" t="s">
        <v>3927</v>
      </c>
      <c r="E1315" s="35"/>
      <c r="F1315" s="35"/>
      <c r="G1315" s="35"/>
      <c r="L1315" s="33" t="s">
        <v>4514</v>
      </c>
    </row>
    <row r="1316" spans="1:12">
      <c r="A1316" s="33"/>
      <c r="B1316" s="33"/>
      <c r="C1316" s="25" t="s">
        <v>3344</v>
      </c>
      <c r="D1316" s="25" t="s">
        <v>3928</v>
      </c>
      <c r="E1316" s="35"/>
      <c r="F1316" s="35"/>
      <c r="G1316" s="35"/>
      <c r="L1316" s="33"/>
    </row>
    <row r="1317" spans="1:12" ht="15" customHeight="1">
      <c r="A1317" s="33" t="s">
        <v>4516</v>
      </c>
      <c r="B1317" s="33" t="s">
        <v>4517</v>
      </c>
      <c r="C1317" s="25" t="s">
        <v>2665</v>
      </c>
      <c r="D1317" s="25" t="s">
        <v>2667</v>
      </c>
      <c r="E1317" s="35" t="s">
        <v>4518</v>
      </c>
      <c r="F1317" s="35"/>
      <c r="G1317" s="35"/>
      <c r="L1317" s="33" t="s">
        <v>4516</v>
      </c>
    </row>
    <row r="1318" spans="1:12" ht="15" customHeight="1">
      <c r="A1318" s="33"/>
      <c r="B1318" s="33"/>
      <c r="C1318" s="25" t="s">
        <v>2666</v>
      </c>
      <c r="D1318" s="25" t="s">
        <v>2668</v>
      </c>
      <c r="E1318" s="35"/>
      <c r="F1318" s="35"/>
      <c r="G1318" s="35"/>
      <c r="L1318" s="33"/>
    </row>
    <row r="1319" spans="1:12" ht="15" customHeight="1">
      <c r="A1319" s="33" t="s">
        <v>4519</v>
      </c>
      <c r="B1319" s="33" t="s">
        <v>4520</v>
      </c>
      <c r="C1319" s="25" t="s">
        <v>2665</v>
      </c>
      <c r="D1319" s="25" t="s">
        <v>2667</v>
      </c>
      <c r="E1319" s="35" t="s">
        <v>4521</v>
      </c>
      <c r="F1319" s="35"/>
      <c r="G1319" s="35"/>
      <c r="L1319" s="33" t="s">
        <v>4519</v>
      </c>
    </row>
    <row r="1320" spans="1:12" ht="15" customHeight="1">
      <c r="A1320" s="33"/>
      <c r="B1320" s="33"/>
      <c r="C1320" s="25" t="s">
        <v>2666</v>
      </c>
      <c r="D1320" s="25" t="s">
        <v>2668</v>
      </c>
      <c r="E1320" s="35"/>
      <c r="F1320" s="35"/>
      <c r="G1320" s="35"/>
      <c r="L1320" s="33"/>
    </row>
    <row r="1321" spans="1:12" ht="15" customHeight="1">
      <c r="A1321" s="33" t="s">
        <v>4522</v>
      </c>
      <c r="B1321" s="33" t="s">
        <v>4523</v>
      </c>
      <c r="C1321" s="25" t="s">
        <v>3013</v>
      </c>
      <c r="D1321" s="25" t="s">
        <v>3015</v>
      </c>
      <c r="E1321" s="35"/>
      <c r="F1321" s="35"/>
      <c r="G1321" s="35"/>
      <c r="L1321" s="33" t="s">
        <v>4522</v>
      </c>
    </row>
    <row r="1322" spans="1:12" ht="15" customHeight="1">
      <c r="A1322" s="33"/>
      <c r="B1322" s="33"/>
      <c r="C1322" s="25" t="s">
        <v>3014</v>
      </c>
      <c r="D1322" s="25" t="s">
        <v>3016</v>
      </c>
      <c r="E1322" s="35"/>
      <c r="F1322" s="35"/>
      <c r="G1322" s="35"/>
      <c r="L1322" s="33"/>
    </row>
    <row r="1323" spans="1:12" ht="15" customHeight="1">
      <c r="A1323" s="33" t="s">
        <v>4524</v>
      </c>
      <c r="B1323" s="33" t="s">
        <v>4525</v>
      </c>
      <c r="C1323" s="25" t="s">
        <v>3286</v>
      </c>
      <c r="D1323" s="25" t="s">
        <v>3288</v>
      </c>
      <c r="E1323" s="35"/>
      <c r="F1323" s="35"/>
      <c r="G1323" s="35"/>
      <c r="L1323" s="33" t="s">
        <v>4524</v>
      </c>
    </row>
    <row r="1324" spans="1:12" ht="15" customHeight="1">
      <c r="A1324" s="33"/>
      <c r="B1324" s="33"/>
      <c r="C1324" s="25" t="s">
        <v>3287</v>
      </c>
      <c r="D1324" s="25" t="s">
        <v>3289</v>
      </c>
      <c r="E1324" s="35"/>
      <c r="F1324" s="35"/>
      <c r="G1324" s="35"/>
      <c r="L1324" s="33"/>
    </row>
    <row r="1325" spans="1:12" ht="15" customHeight="1">
      <c r="A1325" s="33" t="s">
        <v>4526</v>
      </c>
      <c r="B1325" s="33" t="s">
        <v>4527</v>
      </c>
      <c r="C1325" s="25" t="s">
        <v>4291</v>
      </c>
      <c r="D1325" s="25" t="s">
        <v>4293</v>
      </c>
      <c r="E1325" s="35"/>
      <c r="F1325" s="35"/>
      <c r="G1325" s="35"/>
      <c r="L1325" s="33" t="s">
        <v>4526</v>
      </c>
    </row>
    <row r="1326" spans="1:12" ht="15" customHeight="1">
      <c r="A1326" s="33"/>
      <c r="B1326" s="33"/>
      <c r="C1326" s="25" t="s">
        <v>4292</v>
      </c>
      <c r="D1326" s="25" t="s">
        <v>4294</v>
      </c>
      <c r="E1326" s="35"/>
      <c r="F1326" s="35"/>
      <c r="G1326" s="35"/>
      <c r="L1326" s="33"/>
    </row>
    <row r="1327" spans="1:12" ht="15" customHeight="1">
      <c r="A1327" s="33" t="s">
        <v>4528</v>
      </c>
      <c r="B1327" s="33" t="s">
        <v>4529</v>
      </c>
      <c r="C1327" s="25" t="s">
        <v>2591</v>
      </c>
      <c r="D1327" s="25" t="s">
        <v>2593</v>
      </c>
      <c r="E1327" s="35" t="s">
        <v>4530</v>
      </c>
      <c r="F1327" s="35"/>
      <c r="G1327" s="35"/>
      <c r="L1327" s="33" t="s">
        <v>4528</v>
      </c>
    </row>
    <row r="1328" spans="1:12" ht="15" customHeight="1">
      <c r="A1328" s="33"/>
      <c r="B1328" s="33"/>
      <c r="C1328" s="25" t="s">
        <v>2592</v>
      </c>
      <c r="D1328" s="25" t="s">
        <v>2594</v>
      </c>
      <c r="E1328" s="35"/>
      <c r="F1328" s="35"/>
      <c r="G1328" s="35"/>
      <c r="L1328" s="33"/>
    </row>
    <row r="1329" spans="1:12" ht="15" customHeight="1">
      <c r="A1329" s="33" t="s">
        <v>4531</v>
      </c>
      <c r="B1329" s="33" t="s">
        <v>4529</v>
      </c>
      <c r="C1329" s="25" t="s">
        <v>2585</v>
      </c>
      <c r="D1329" s="25" t="s">
        <v>2587</v>
      </c>
      <c r="E1329" s="35" t="s">
        <v>4532</v>
      </c>
      <c r="F1329" s="35"/>
      <c r="G1329" s="35"/>
      <c r="L1329" s="33" t="s">
        <v>4531</v>
      </c>
    </row>
    <row r="1330" spans="1:12" ht="15" customHeight="1">
      <c r="A1330" s="33"/>
      <c r="B1330" s="33"/>
      <c r="C1330" s="25" t="s">
        <v>2586</v>
      </c>
      <c r="D1330" s="25" t="s">
        <v>2588</v>
      </c>
      <c r="E1330" s="35"/>
      <c r="F1330" s="35"/>
      <c r="G1330" s="35"/>
      <c r="L1330" s="33"/>
    </row>
    <row r="1331" spans="1:12" ht="15" customHeight="1">
      <c r="A1331" s="33" t="s">
        <v>4533</v>
      </c>
      <c r="B1331" s="33" t="s">
        <v>4534</v>
      </c>
      <c r="C1331" s="25" t="s">
        <v>2311</v>
      </c>
      <c r="D1331" s="25" t="s">
        <v>2313</v>
      </c>
      <c r="E1331" s="35" t="s">
        <v>4535</v>
      </c>
      <c r="F1331" s="35"/>
      <c r="G1331" s="35"/>
      <c r="L1331" s="33" t="s">
        <v>4533</v>
      </c>
    </row>
    <row r="1332" spans="1:12" ht="15" customHeight="1">
      <c r="A1332" s="33"/>
      <c r="B1332" s="33"/>
      <c r="C1332" s="25" t="s">
        <v>2312</v>
      </c>
      <c r="D1332" s="25" t="s">
        <v>2314</v>
      </c>
      <c r="E1332" s="35"/>
      <c r="F1332" s="35"/>
      <c r="G1332" s="35"/>
      <c r="L1332" s="33"/>
    </row>
    <row r="1333" spans="1:12" ht="15" customHeight="1">
      <c r="A1333" s="33" t="s">
        <v>4536</v>
      </c>
      <c r="B1333" s="33" t="s">
        <v>4537</v>
      </c>
      <c r="C1333" s="25" t="s">
        <v>4266</v>
      </c>
      <c r="D1333" s="25" t="s">
        <v>4538</v>
      </c>
      <c r="E1333" s="35"/>
      <c r="F1333" s="35"/>
      <c r="G1333" s="35"/>
      <c r="L1333" s="33" t="s">
        <v>4536</v>
      </c>
    </row>
    <row r="1334" spans="1:12" ht="15" customHeight="1">
      <c r="A1334" s="33"/>
      <c r="B1334" s="33"/>
      <c r="C1334" s="25" t="s">
        <v>4267</v>
      </c>
      <c r="D1334" s="25" t="s">
        <v>4539</v>
      </c>
      <c r="E1334" s="35"/>
      <c r="F1334" s="35"/>
      <c r="G1334" s="35"/>
      <c r="L1334" s="33"/>
    </row>
    <row r="1335" spans="1:12" ht="15" customHeight="1">
      <c r="A1335" s="33" t="s">
        <v>4540</v>
      </c>
      <c r="B1335" s="33" t="s">
        <v>4541</v>
      </c>
      <c r="C1335" s="25" t="s">
        <v>2536</v>
      </c>
      <c r="D1335" s="25" t="s">
        <v>2538</v>
      </c>
      <c r="E1335" s="35" t="s">
        <v>4542</v>
      </c>
      <c r="F1335" s="35"/>
      <c r="G1335" s="35"/>
      <c r="L1335" s="33" t="s">
        <v>4540</v>
      </c>
    </row>
    <row r="1336" spans="1:12" ht="15" customHeight="1">
      <c r="A1336" s="33"/>
      <c r="B1336" s="33"/>
      <c r="C1336" s="25" t="s">
        <v>2537</v>
      </c>
      <c r="D1336" s="25" t="s">
        <v>2539</v>
      </c>
      <c r="E1336" s="35"/>
      <c r="F1336" s="35"/>
      <c r="G1336" s="35"/>
      <c r="L1336" s="33"/>
    </row>
    <row r="1337" spans="1:12" ht="15" customHeight="1">
      <c r="A1337" s="33" t="s">
        <v>4543</v>
      </c>
      <c r="B1337" s="33" t="s">
        <v>4544</v>
      </c>
      <c r="C1337" s="25" t="s">
        <v>2426</v>
      </c>
      <c r="D1337" s="25" t="s">
        <v>2428</v>
      </c>
      <c r="E1337" s="35" t="s">
        <v>4545</v>
      </c>
      <c r="F1337" s="35"/>
      <c r="G1337" s="35"/>
      <c r="L1337" s="33" t="s">
        <v>4543</v>
      </c>
    </row>
    <row r="1338" spans="1:12" ht="15" customHeight="1">
      <c r="A1338" s="33"/>
      <c r="B1338" s="33"/>
      <c r="C1338" s="25" t="s">
        <v>2427</v>
      </c>
      <c r="D1338" s="25" t="s">
        <v>2429</v>
      </c>
      <c r="E1338" s="35"/>
      <c r="F1338" s="35"/>
      <c r="G1338" s="35"/>
      <c r="L1338" s="33"/>
    </row>
    <row r="1339" spans="1:12" ht="15" customHeight="1">
      <c r="A1339" s="33" t="s">
        <v>4546</v>
      </c>
      <c r="B1339" s="33" t="s">
        <v>4547</v>
      </c>
      <c r="C1339" s="25" t="s">
        <v>2543</v>
      </c>
      <c r="D1339" s="25" t="s">
        <v>2545</v>
      </c>
      <c r="E1339" s="35" t="s">
        <v>4548</v>
      </c>
      <c r="F1339" s="35"/>
      <c r="G1339" s="35"/>
      <c r="L1339" s="33" t="s">
        <v>4546</v>
      </c>
    </row>
    <row r="1340" spans="1:12" ht="15" customHeight="1">
      <c r="A1340" s="33"/>
      <c r="B1340" s="33"/>
      <c r="C1340" s="25" t="s">
        <v>2544</v>
      </c>
      <c r="D1340" s="25" t="s">
        <v>2546</v>
      </c>
      <c r="E1340" s="35"/>
      <c r="F1340" s="35"/>
      <c r="G1340" s="35"/>
      <c r="L1340" s="33"/>
    </row>
    <row r="1341" spans="1:12" ht="15" customHeight="1">
      <c r="A1341" s="33" t="s">
        <v>4549</v>
      </c>
      <c r="B1341" s="33" t="s">
        <v>4550</v>
      </c>
      <c r="C1341" s="25" t="s">
        <v>3051</v>
      </c>
      <c r="D1341" s="25" t="s">
        <v>4551</v>
      </c>
      <c r="E1341" s="35"/>
      <c r="F1341" s="35"/>
      <c r="G1341" s="35"/>
      <c r="L1341" s="33" t="s">
        <v>4549</v>
      </c>
    </row>
    <row r="1342" spans="1:12" ht="15" customHeight="1">
      <c r="A1342" s="33"/>
      <c r="B1342" s="33"/>
      <c r="C1342" s="25" t="s">
        <v>3052</v>
      </c>
      <c r="D1342" s="25" t="s">
        <v>4552</v>
      </c>
      <c r="E1342" s="35"/>
      <c r="F1342" s="35"/>
      <c r="G1342" s="35"/>
      <c r="L1342" s="33"/>
    </row>
    <row r="1343" spans="1:12" ht="15" customHeight="1">
      <c r="A1343" s="33" t="s">
        <v>4553</v>
      </c>
      <c r="B1343" s="33" t="s">
        <v>4554</v>
      </c>
      <c r="C1343" s="25" t="s">
        <v>2756</v>
      </c>
      <c r="D1343" s="25" t="s">
        <v>2758</v>
      </c>
      <c r="E1343" s="35" t="s">
        <v>4555</v>
      </c>
      <c r="F1343" s="35"/>
      <c r="G1343" s="35"/>
      <c r="L1343" s="33" t="s">
        <v>4553</v>
      </c>
    </row>
    <row r="1344" spans="1:12" ht="15" customHeight="1">
      <c r="A1344" s="33"/>
      <c r="B1344" s="33"/>
      <c r="C1344" s="25" t="s">
        <v>2757</v>
      </c>
      <c r="D1344" s="25" t="s">
        <v>2759</v>
      </c>
      <c r="E1344" s="35"/>
      <c r="F1344" s="35"/>
      <c r="G1344" s="35"/>
      <c r="L1344" s="33"/>
    </row>
    <row r="1345" spans="1:12" ht="15" customHeight="1">
      <c r="A1345" s="33" t="s">
        <v>4556</v>
      </c>
      <c r="B1345" s="33" t="s">
        <v>4557</v>
      </c>
      <c r="C1345" s="25" t="s">
        <v>2746</v>
      </c>
      <c r="D1345" s="25" t="s">
        <v>2748</v>
      </c>
      <c r="E1345" s="35" t="s">
        <v>4558</v>
      </c>
      <c r="F1345" s="35"/>
      <c r="G1345" s="35"/>
      <c r="L1345" s="33" t="s">
        <v>4556</v>
      </c>
    </row>
    <row r="1346" spans="1:12" ht="15" customHeight="1">
      <c r="A1346" s="33"/>
      <c r="B1346" s="33"/>
      <c r="C1346" s="25" t="s">
        <v>2747</v>
      </c>
      <c r="D1346" s="25" t="s">
        <v>2749</v>
      </c>
      <c r="E1346" s="35"/>
      <c r="F1346" s="35"/>
      <c r="G1346" s="35"/>
      <c r="L1346" s="33"/>
    </row>
    <row r="1347" spans="1:12" ht="15" customHeight="1">
      <c r="A1347" s="33" t="s">
        <v>4559</v>
      </c>
      <c r="B1347" s="33" t="s">
        <v>4560</v>
      </c>
      <c r="C1347" s="25" t="s">
        <v>2523</v>
      </c>
      <c r="D1347" s="25" t="s">
        <v>2525</v>
      </c>
      <c r="E1347" s="35" t="s">
        <v>4561</v>
      </c>
      <c r="F1347" s="35"/>
      <c r="G1347" s="35"/>
      <c r="L1347" s="33" t="s">
        <v>4559</v>
      </c>
    </row>
    <row r="1348" spans="1:12" ht="15" customHeight="1">
      <c r="A1348" s="33"/>
      <c r="B1348" s="33"/>
      <c r="C1348" s="25" t="s">
        <v>2524</v>
      </c>
      <c r="D1348" s="25" t="s">
        <v>2526</v>
      </c>
      <c r="E1348" s="35"/>
      <c r="F1348" s="35"/>
      <c r="G1348" s="35"/>
      <c r="L1348" s="33"/>
    </row>
    <row r="1349" spans="1:12" ht="15" customHeight="1">
      <c r="A1349" s="33" t="s">
        <v>4562</v>
      </c>
      <c r="B1349" s="33" t="s">
        <v>4563</v>
      </c>
      <c r="C1349" s="25" t="s">
        <v>4133</v>
      </c>
      <c r="D1349" s="25" t="s">
        <v>4135</v>
      </c>
      <c r="E1349" s="35"/>
      <c r="F1349" s="35"/>
      <c r="G1349" s="35"/>
      <c r="L1349" s="33" t="s">
        <v>4562</v>
      </c>
    </row>
    <row r="1350" spans="1:12" ht="15" customHeight="1">
      <c r="A1350" s="33"/>
      <c r="B1350" s="33"/>
      <c r="C1350" s="25" t="s">
        <v>4134</v>
      </c>
      <c r="D1350" s="25" t="s">
        <v>4136</v>
      </c>
      <c r="E1350" s="35"/>
      <c r="F1350" s="35"/>
      <c r="G1350" s="35"/>
      <c r="L1350" s="33"/>
    </row>
    <row r="1351" spans="1:12" ht="15" customHeight="1">
      <c r="A1351" s="33" t="s">
        <v>4564</v>
      </c>
      <c r="B1351" s="33" t="s">
        <v>4565</v>
      </c>
      <c r="C1351" s="25" t="s">
        <v>3649</v>
      </c>
      <c r="D1351" s="25" t="s">
        <v>3651</v>
      </c>
      <c r="E1351" s="35"/>
      <c r="F1351" s="35"/>
      <c r="G1351" s="35"/>
      <c r="L1351" s="33" t="s">
        <v>4564</v>
      </c>
    </row>
    <row r="1352" spans="1:12" ht="15" customHeight="1">
      <c r="A1352" s="33"/>
      <c r="B1352" s="33"/>
      <c r="C1352" s="25" t="s">
        <v>3650</v>
      </c>
      <c r="D1352" s="25" t="s">
        <v>3652</v>
      </c>
      <c r="E1352" s="35"/>
      <c r="F1352" s="35"/>
      <c r="G1352" s="35"/>
      <c r="L1352" s="33"/>
    </row>
    <row r="1353" spans="1:12" ht="15" customHeight="1">
      <c r="A1353" s="33" t="s">
        <v>4566</v>
      </c>
      <c r="B1353" s="33" t="s">
        <v>4567</v>
      </c>
      <c r="C1353" s="25" t="s">
        <v>2336</v>
      </c>
      <c r="D1353" s="25" t="s">
        <v>2338</v>
      </c>
      <c r="E1353" s="35" t="s">
        <v>4568</v>
      </c>
      <c r="F1353" s="35"/>
      <c r="G1353" s="35"/>
      <c r="L1353" s="33" t="s">
        <v>4566</v>
      </c>
    </row>
    <row r="1354" spans="1:12" ht="15" customHeight="1">
      <c r="A1354" s="33"/>
      <c r="B1354" s="33"/>
      <c r="C1354" s="25" t="s">
        <v>2337</v>
      </c>
      <c r="D1354" s="25" t="s">
        <v>2339</v>
      </c>
      <c r="E1354" s="35"/>
      <c r="F1354" s="35"/>
      <c r="G1354" s="35"/>
      <c r="L1354" s="33"/>
    </row>
    <row r="1355" spans="1:12" ht="16">
      <c r="A1355" s="33" t="s">
        <v>4569</v>
      </c>
      <c r="B1355" s="33" t="s">
        <v>4570</v>
      </c>
      <c r="C1355" s="25" t="s">
        <v>2416</v>
      </c>
      <c r="D1355" s="25" t="s">
        <v>2418</v>
      </c>
      <c r="E1355" s="26" t="s">
        <v>4445</v>
      </c>
      <c r="F1355" s="27" t="s">
        <v>4446</v>
      </c>
      <c r="L1355" s="33" t="s">
        <v>4569</v>
      </c>
    </row>
    <row r="1356" spans="1:12" ht="16">
      <c r="A1356" s="33"/>
      <c r="B1356" s="33"/>
      <c r="C1356" s="25" t="s">
        <v>2417</v>
      </c>
      <c r="D1356" s="25" t="s">
        <v>2419</v>
      </c>
      <c r="E1356" s="26" t="s">
        <v>4571</v>
      </c>
      <c r="L1356" s="33"/>
    </row>
    <row r="1357" spans="1:12" ht="16">
      <c r="A1357" s="33" t="s">
        <v>4572</v>
      </c>
      <c r="B1357" s="33" t="s">
        <v>4573</v>
      </c>
      <c r="C1357" s="25" t="s">
        <v>2619</v>
      </c>
      <c r="D1357" s="25" t="s">
        <v>4574</v>
      </c>
      <c r="E1357" s="28" t="s">
        <v>4576</v>
      </c>
      <c r="L1357" s="33" t="s">
        <v>4572</v>
      </c>
    </row>
    <row r="1358" spans="1:12" ht="16">
      <c r="A1358" s="33"/>
      <c r="B1358" s="33"/>
      <c r="C1358" s="25" t="s">
        <v>2620</v>
      </c>
      <c r="D1358" s="25" t="s">
        <v>4575</v>
      </c>
      <c r="E1358" s="26" t="s">
        <v>4577</v>
      </c>
      <c r="F1358" s="28" t="s">
        <v>4578</v>
      </c>
      <c r="L1358" s="33"/>
    </row>
    <row r="1359" spans="1:12" ht="15" customHeight="1">
      <c r="A1359" s="33" t="s">
        <v>4579</v>
      </c>
      <c r="B1359" s="33" t="s">
        <v>4580</v>
      </c>
      <c r="C1359" s="25" t="s">
        <v>3286</v>
      </c>
      <c r="D1359" s="25" t="s">
        <v>3288</v>
      </c>
      <c r="E1359" s="35"/>
      <c r="F1359" s="35"/>
      <c r="G1359" s="35"/>
      <c r="L1359" s="33" t="s">
        <v>4579</v>
      </c>
    </row>
    <row r="1360" spans="1:12" ht="15" customHeight="1">
      <c r="A1360" s="33"/>
      <c r="B1360" s="33"/>
      <c r="C1360" s="25" t="s">
        <v>3287</v>
      </c>
      <c r="D1360" s="25" t="s">
        <v>3289</v>
      </c>
      <c r="E1360" s="35"/>
      <c r="F1360" s="35"/>
      <c r="G1360" s="35"/>
      <c r="L1360" s="33"/>
    </row>
    <row r="1361" spans="1:12" ht="15" customHeight="1">
      <c r="A1361" s="33" t="s">
        <v>4581</v>
      </c>
      <c r="B1361" s="33" t="s">
        <v>4582</v>
      </c>
      <c r="C1361" s="25" t="s">
        <v>2619</v>
      </c>
      <c r="D1361" s="25" t="s">
        <v>4574</v>
      </c>
      <c r="E1361" s="36" t="s">
        <v>4583</v>
      </c>
      <c r="F1361" s="36"/>
      <c r="G1361" s="36"/>
      <c r="L1361" s="33" t="s">
        <v>4581</v>
      </c>
    </row>
    <row r="1362" spans="1:12" ht="15" customHeight="1">
      <c r="A1362" s="33"/>
      <c r="B1362" s="33"/>
      <c r="C1362" s="25" t="s">
        <v>2620</v>
      </c>
      <c r="D1362" s="25" t="s">
        <v>4575</v>
      </c>
      <c r="E1362" s="36"/>
      <c r="F1362" s="36"/>
      <c r="G1362" s="36"/>
      <c r="L1362" s="33"/>
    </row>
    <row r="1363" spans="1:12" ht="15" customHeight="1">
      <c r="A1363" s="33" t="s">
        <v>4584</v>
      </c>
      <c r="B1363" s="33" t="s">
        <v>4585</v>
      </c>
      <c r="C1363" s="25" t="s">
        <v>3230</v>
      </c>
      <c r="D1363" s="25" t="s">
        <v>3232</v>
      </c>
      <c r="E1363" s="35"/>
      <c r="F1363" s="35"/>
      <c r="G1363" s="35"/>
      <c r="L1363" s="33" t="s">
        <v>4584</v>
      </c>
    </row>
    <row r="1364" spans="1:12" ht="15" customHeight="1">
      <c r="A1364" s="33"/>
      <c r="B1364" s="33"/>
      <c r="C1364" s="25" t="s">
        <v>3231</v>
      </c>
      <c r="D1364" s="25" t="s">
        <v>3233</v>
      </c>
      <c r="E1364" s="35"/>
      <c r="F1364" s="35"/>
      <c r="G1364" s="35"/>
      <c r="L1364" s="33"/>
    </row>
    <row r="1365" spans="1:12" ht="15" customHeight="1">
      <c r="A1365" s="33" t="s">
        <v>4586</v>
      </c>
      <c r="B1365" s="33" t="s">
        <v>4587</v>
      </c>
      <c r="C1365" s="25" t="s">
        <v>3408</v>
      </c>
      <c r="D1365" s="25" t="s">
        <v>3410</v>
      </c>
      <c r="E1365" s="35"/>
      <c r="F1365" s="35"/>
      <c r="G1365" s="35"/>
      <c r="L1365" s="33" t="s">
        <v>4586</v>
      </c>
    </row>
    <row r="1366" spans="1:12" ht="15" customHeight="1">
      <c r="A1366" s="33"/>
      <c r="B1366" s="33"/>
      <c r="C1366" s="25" t="s">
        <v>3409</v>
      </c>
      <c r="D1366" s="25" t="s">
        <v>3411</v>
      </c>
      <c r="E1366" s="35"/>
      <c r="F1366" s="35"/>
      <c r="G1366" s="35"/>
      <c r="L1366" s="33"/>
    </row>
    <row r="1367" spans="1:12" ht="15" customHeight="1">
      <c r="A1367" s="33" t="s">
        <v>4588</v>
      </c>
      <c r="B1367" s="33" t="s">
        <v>4589</v>
      </c>
      <c r="C1367" s="25" t="s">
        <v>3013</v>
      </c>
      <c r="D1367" s="25" t="s">
        <v>3015</v>
      </c>
      <c r="E1367" s="35"/>
      <c r="F1367" s="35"/>
      <c r="G1367" s="35"/>
      <c r="L1367" s="33" t="s">
        <v>4588</v>
      </c>
    </row>
    <row r="1368" spans="1:12" ht="15" customHeight="1">
      <c r="A1368" s="33"/>
      <c r="B1368" s="33"/>
      <c r="C1368" s="25" t="s">
        <v>3014</v>
      </c>
      <c r="D1368" s="25" t="s">
        <v>3016</v>
      </c>
      <c r="E1368" s="35"/>
      <c r="F1368" s="35"/>
      <c r="G1368" s="35"/>
      <c r="L1368" s="33"/>
    </row>
    <row r="1369" spans="1:12" ht="15" customHeight="1">
      <c r="A1369" s="33" t="s">
        <v>4590</v>
      </c>
      <c r="B1369" s="33" t="s">
        <v>4591</v>
      </c>
      <c r="C1369" s="25" t="s">
        <v>4592</v>
      </c>
      <c r="D1369" s="25" t="s">
        <v>4594</v>
      </c>
      <c r="E1369" s="35"/>
      <c r="F1369" s="35"/>
      <c r="G1369" s="35"/>
      <c r="L1369" s="33" t="s">
        <v>4590</v>
      </c>
    </row>
    <row r="1370" spans="1:12" ht="15" customHeight="1">
      <c r="A1370" s="33"/>
      <c r="B1370" s="33"/>
      <c r="C1370" s="25" t="s">
        <v>4593</v>
      </c>
      <c r="D1370" s="25" t="s">
        <v>4595</v>
      </c>
      <c r="E1370" s="35"/>
      <c r="F1370" s="35"/>
      <c r="G1370" s="35"/>
      <c r="L1370" s="33"/>
    </row>
    <row r="1371" spans="1:12" ht="15" customHeight="1">
      <c r="A1371" s="33" t="s">
        <v>550</v>
      </c>
      <c r="B1371" s="33" t="s">
        <v>4495</v>
      </c>
      <c r="C1371" s="25" t="s">
        <v>4596</v>
      </c>
      <c r="D1371" s="25" t="s">
        <v>4032</v>
      </c>
      <c r="E1371" s="35"/>
      <c r="F1371" s="35"/>
      <c r="G1371" s="35"/>
      <c r="L1371" s="33" t="s">
        <v>550</v>
      </c>
    </row>
    <row r="1372" spans="1:12" ht="15" customHeight="1">
      <c r="A1372" s="33"/>
      <c r="B1372" s="33"/>
      <c r="C1372" s="25" t="s">
        <v>4597</v>
      </c>
      <c r="D1372" s="25" t="s">
        <v>4033</v>
      </c>
      <c r="E1372" s="35"/>
      <c r="F1372" s="35"/>
      <c r="G1372" s="35"/>
      <c r="L1372" s="33"/>
    </row>
    <row r="1373" spans="1:12" ht="15" customHeight="1">
      <c r="A1373" s="33" t="s">
        <v>4598</v>
      </c>
      <c r="B1373" s="33" t="s">
        <v>4599</v>
      </c>
      <c r="C1373" s="25" t="s">
        <v>3286</v>
      </c>
      <c r="D1373" s="25" t="s">
        <v>3288</v>
      </c>
      <c r="E1373" s="35"/>
      <c r="F1373" s="35"/>
      <c r="G1373" s="35"/>
      <c r="L1373" s="33" t="s">
        <v>4598</v>
      </c>
    </row>
    <row r="1374" spans="1:12" ht="15" customHeight="1">
      <c r="A1374" s="33"/>
      <c r="B1374" s="33"/>
      <c r="C1374" s="25" t="s">
        <v>3287</v>
      </c>
      <c r="D1374" s="25" t="s">
        <v>3289</v>
      </c>
      <c r="E1374" s="35"/>
      <c r="F1374" s="35"/>
      <c r="G1374" s="35"/>
      <c r="L1374" s="33"/>
    </row>
    <row r="1375" spans="1:12" ht="15" customHeight="1">
      <c r="A1375" s="33" t="s">
        <v>4600</v>
      </c>
      <c r="B1375" s="33" t="s">
        <v>4601</v>
      </c>
      <c r="C1375" s="25" t="s">
        <v>2523</v>
      </c>
      <c r="D1375" s="25" t="s">
        <v>2525</v>
      </c>
      <c r="E1375" s="35" t="s">
        <v>4602</v>
      </c>
      <c r="F1375" s="35"/>
      <c r="G1375" s="35"/>
      <c r="L1375" s="33" t="s">
        <v>4600</v>
      </c>
    </row>
    <row r="1376" spans="1:12" ht="15" customHeight="1">
      <c r="A1376" s="33"/>
      <c r="B1376" s="33"/>
      <c r="C1376" s="25" t="s">
        <v>2524</v>
      </c>
      <c r="D1376" s="25" t="s">
        <v>2526</v>
      </c>
      <c r="E1376" s="35"/>
      <c r="F1376" s="35"/>
      <c r="G1376" s="35"/>
      <c r="L1376" s="33"/>
    </row>
    <row r="1377" spans="1:12">
      <c r="A1377" s="33" t="s">
        <v>578</v>
      </c>
      <c r="B1377" s="33" t="s">
        <v>4603</v>
      </c>
      <c r="C1377" s="25" t="s">
        <v>4452</v>
      </c>
      <c r="D1377" s="25" t="s">
        <v>4454</v>
      </c>
      <c r="E1377" s="35"/>
      <c r="F1377" s="35"/>
      <c r="G1377" s="35"/>
      <c r="L1377" s="33" t="s">
        <v>578</v>
      </c>
    </row>
    <row r="1378" spans="1:12">
      <c r="A1378" s="33"/>
      <c r="B1378" s="33"/>
      <c r="C1378" s="25" t="s">
        <v>4453</v>
      </c>
      <c r="D1378" s="25" t="s">
        <v>4455</v>
      </c>
      <c r="E1378" s="35"/>
      <c r="F1378" s="35"/>
      <c r="G1378" s="35"/>
      <c r="L1378" s="33"/>
    </row>
    <row r="1379" spans="1:12" ht="15" customHeight="1">
      <c r="A1379" s="33" t="s">
        <v>4604</v>
      </c>
      <c r="B1379" s="33" t="s">
        <v>4605</v>
      </c>
      <c r="C1379" s="25" t="s">
        <v>2523</v>
      </c>
      <c r="D1379" s="25" t="s">
        <v>2525</v>
      </c>
      <c r="E1379" s="35" t="s">
        <v>4606</v>
      </c>
      <c r="F1379" s="35"/>
      <c r="G1379" s="35"/>
      <c r="L1379" s="33" t="s">
        <v>4604</v>
      </c>
    </row>
    <row r="1380" spans="1:12" ht="15" customHeight="1">
      <c r="A1380" s="33"/>
      <c r="B1380" s="33"/>
      <c r="C1380" s="25" t="s">
        <v>2524</v>
      </c>
      <c r="D1380" s="25" t="s">
        <v>2526</v>
      </c>
      <c r="E1380" s="35"/>
      <c r="F1380" s="35"/>
      <c r="G1380" s="35"/>
      <c r="L1380" s="33"/>
    </row>
    <row r="1381" spans="1:12" ht="15" customHeight="1">
      <c r="A1381" s="33" t="s">
        <v>321</v>
      </c>
      <c r="B1381" s="33" t="s">
        <v>4607</v>
      </c>
      <c r="C1381" s="25" t="s">
        <v>4608</v>
      </c>
      <c r="D1381" s="25" t="s">
        <v>4610</v>
      </c>
      <c r="E1381" s="35"/>
      <c r="F1381" s="35"/>
      <c r="G1381" s="35"/>
      <c r="L1381" s="33" t="s">
        <v>321</v>
      </c>
    </row>
    <row r="1382" spans="1:12" ht="15" customHeight="1">
      <c r="A1382" s="33"/>
      <c r="B1382" s="33"/>
      <c r="C1382" s="25" t="s">
        <v>4609</v>
      </c>
      <c r="D1382" s="25" t="s">
        <v>4611</v>
      </c>
      <c r="E1382" s="35"/>
      <c r="F1382" s="35"/>
      <c r="G1382" s="35"/>
      <c r="L1382" s="33"/>
    </row>
    <row r="1383" spans="1:12">
      <c r="A1383" s="33" t="s">
        <v>0</v>
      </c>
      <c r="B1383" s="33" t="s">
        <v>4612</v>
      </c>
      <c r="C1383" s="25" t="s">
        <v>4613</v>
      </c>
      <c r="D1383" s="25" t="s">
        <v>4615</v>
      </c>
      <c r="E1383" s="35"/>
      <c r="F1383" s="35"/>
      <c r="G1383" s="35"/>
      <c r="L1383" s="33" t="s">
        <v>0</v>
      </c>
    </row>
    <row r="1384" spans="1:12">
      <c r="A1384" s="33"/>
      <c r="B1384" s="33"/>
      <c r="C1384" s="25" t="s">
        <v>4614</v>
      </c>
      <c r="D1384" s="25" t="s">
        <v>4616</v>
      </c>
      <c r="E1384" s="35"/>
      <c r="F1384" s="35"/>
      <c r="G1384" s="35"/>
      <c r="L1384" s="33"/>
    </row>
    <row r="1385" spans="1:12">
      <c r="A1385" s="33" t="s">
        <v>4617</v>
      </c>
      <c r="B1385" s="33" t="s">
        <v>4618</v>
      </c>
      <c r="C1385" s="25" t="s">
        <v>2563</v>
      </c>
      <c r="D1385" s="25" t="s">
        <v>2660</v>
      </c>
      <c r="E1385" s="35" t="s">
        <v>4619</v>
      </c>
      <c r="F1385" s="35"/>
      <c r="G1385" s="35"/>
      <c r="L1385" s="33" t="s">
        <v>4617</v>
      </c>
    </row>
    <row r="1386" spans="1:12">
      <c r="A1386" s="33"/>
      <c r="B1386" s="33"/>
      <c r="C1386" s="25" t="s">
        <v>2564</v>
      </c>
      <c r="D1386" s="25" t="s">
        <v>2661</v>
      </c>
      <c r="E1386" s="35"/>
      <c r="F1386" s="35"/>
      <c r="G1386" s="35"/>
      <c r="L1386" s="33"/>
    </row>
    <row r="1387" spans="1:12">
      <c r="A1387" s="33" t="s">
        <v>594</v>
      </c>
      <c r="B1387" s="33" t="s">
        <v>4620</v>
      </c>
      <c r="C1387" s="25" t="s">
        <v>4291</v>
      </c>
      <c r="D1387" s="25" t="s">
        <v>4293</v>
      </c>
      <c r="E1387" s="35"/>
      <c r="F1387" s="35"/>
      <c r="G1387" s="35"/>
      <c r="L1387" s="33" t="s">
        <v>594</v>
      </c>
    </row>
    <row r="1388" spans="1:12">
      <c r="A1388" s="33"/>
      <c r="B1388" s="33"/>
      <c r="C1388" s="25" t="s">
        <v>4292</v>
      </c>
      <c r="D1388" s="25" t="s">
        <v>4294</v>
      </c>
      <c r="E1388" s="35"/>
      <c r="F1388" s="35"/>
      <c r="G1388" s="35"/>
      <c r="L1388" s="33"/>
    </row>
    <row r="1389" spans="1:12" ht="15" customHeight="1">
      <c r="A1389" s="33" t="s">
        <v>4621</v>
      </c>
      <c r="B1389" s="33" t="s">
        <v>4622</v>
      </c>
      <c r="C1389" s="25" t="s">
        <v>3649</v>
      </c>
      <c r="D1389" s="25" t="s">
        <v>3651</v>
      </c>
      <c r="E1389" s="35"/>
      <c r="F1389" s="35"/>
      <c r="G1389" s="35"/>
      <c r="L1389" s="33" t="s">
        <v>4621</v>
      </c>
    </row>
    <row r="1390" spans="1:12" ht="15" customHeight="1">
      <c r="A1390" s="33"/>
      <c r="B1390" s="33"/>
      <c r="C1390" s="25" t="s">
        <v>3650</v>
      </c>
      <c r="D1390" s="25" t="s">
        <v>3652</v>
      </c>
      <c r="E1390" s="35"/>
      <c r="F1390" s="35"/>
      <c r="G1390" s="35"/>
      <c r="L1390" s="33"/>
    </row>
    <row r="1391" spans="1:12" ht="15" customHeight="1">
      <c r="A1391" s="33" t="s">
        <v>4623</v>
      </c>
      <c r="B1391" s="33" t="s">
        <v>4624</v>
      </c>
      <c r="C1391" s="25" t="s">
        <v>3244</v>
      </c>
      <c r="D1391" s="25" t="s">
        <v>3246</v>
      </c>
      <c r="E1391" s="35" t="s">
        <v>4625</v>
      </c>
      <c r="F1391" s="35"/>
      <c r="G1391" s="35"/>
      <c r="L1391" s="33" t="s">
        <v>4623</v>
      </c>
    </row>
    <row r="1392" spans="1:12" ht="15" customHeight="1">
      <c r="A1392" s="33"/>
      <c r="B1392" s="33"/>
      <c r="C1392" s="25" t="s">
        <v>3245</v>
      </c>
      <c r="D1392" s="25" t="s">
        <v>3247</v>
      </c>
      <c r="E1392" s="35"/>
      <c r="F1392" s="35"/>
      <c r="G1392" s="35"/>
      <c r="L1392" s="33"/>
    </row>
    <row r="1393" spans="1:12" ht="15" customHeight="1">
      <c r="A1393" s="33" t="s">
        <v>4626</v>
      </c>
      <c r="B1393" s="33" t="s">
        <v>4627</v>
      </c>
      <c r="C1393" s="25" t="s">
        <v>3013</v>
      </c>
      <c r="D1393" s="25" t="s">
        <v>3015</v>
      </c>
      <c r="E1393" s="35"/>
      <c r="F1393" s="35"/>
      <c r="G1393" s="35"/>
      <c r="L1393" s="33" t="s">
        <v>4626</v>
      </c>
    </row>
    <row r="1394" spans="1:12" ht="15" customHeight="1">
      <c r="A1394" s="33"/>
      <c r="B1394" s="33"/>
      <c r="C1394" s="25" t="s">
        <v>3014</v>
      </c>
      <c r="D1394" s="25" t="s">
        <v>3016</v>
      </c>
      <c r="E1394" s="35"/>
      <c r="F1394" s="35"/>
      <c r="G1394" s="35"/>
      <c r="L1394" s="33"/>
    </row>
    <row r="1395" spans="1:12" ht="15" customHeight="1">
      <c r="A1395" s="33" t="s">
        <v>4628</v>
      </c>
      <c r="B1395" s="33" t="s">
        <v>4629</v>
      </c>
      <c r="C1395" s="25" t="s">
        <v>3066</v>
      </c>
      <c r="D1395" s="25" t="s">
        <v>3068</v>
      </c>
      <c r="E1395" s="35"/>
      <c r="F1395" s="35"/>
      <c r="G1395" s="35"/>
      <c r="L1395" s="33" t="s">
        <v>4628</v>
      </c>
    </row>
    <row r="1396" spans="1:12" ht="15" customHeight="1">
      <c r="A1396" s="33"/>
      <c r="B1396" s="33"/>
      <c r="C1396" s="25" t="s">
        <v>3067</v>
      </c>
      <c r="D1396" s="25" t="s">
        <v>3069</v>
      </c>
      <c r="E1396" s="35"/>
      <c r="F1396" s="35"/>
      <c r="G1396" s="35"/>
      <c r="L1396" s="33"/>
    </row>
    <row r="1397" spans="1:12" ht="15" customHeight="1">
      <c r="A1397" s="33" t="s">
        <v>4630</v>
      </c>
      <c r="B1397" s="33" t="s">
        <v>4631</v>
      </c>
      <c r="C1397" s="25" t="s">
        <v>3343</v>
      </c>
      <c r="D1397" s="25" t="s">
        <v>3927</v>
      </c>
      <c r="E1397" s="35"/>
      <c r="F1397" s="35"/>
      <c r="G1397" s="35"/>
      <c r="L1397" s="33" t="s">
        <v>4630</v>
      </c>
    </row>
    <row r="1398" spans="1:12" ht="15" customHeight="1">
      <c r="A1398" s="33"/>
      <c r="B1398" s="33"/>
      <c r="C1398" s="25" t="s">
        <v>3344</v>
      </c>
      <c r="D1398" s="25" t="s">
        <v>3928</v>
      </c>
      <c r="E1398" s="35"/>
      <c r="F1398" s="35"/>
      <c r="G1398" s="35"/>
      <c r="L1398" s="33"/>
    </row>
    <row r="1399" spans="1:12" ht="15" customHeight="1">
      <c r="A1399" s="33" t="s">
        <v>4632</v>
      </c>
      <c r="B1399" s="33" t="s">
        <v>4633</v>
      </c>
      <c r="C1399" s="25" t="s">
        <v>3343</v>
      </c>
      <c r="D1399" s="25" t="s">
        <v>3927</v>
      </c>
      <c r="E1399" s="35"/>
      <c r="F1399" s="35"/>
      <c r="G1399" s="35"/>
      <c r="L1399" s="33" t="s">
        <v>4632</v>
      </c>
    </row>
    <row r="1400" spans="1:12" ht="15" customHeight="1">
      <c r="A1400" s="33"/>
      <c r="B1400" s="33"/>
      <c r="C1400" s="25" t="s">
        <v>3344</v>
      </c>
      <c r="D1400" s="25" t="s">
        <v>3928</v>
      </c>
      <c r="E1400" s="35"/>
      <c r="F1400" s="35"/>
      <c r="G1400" s="35"/>
      <c r="L1400" s="33"/>
    </row>
    <row r="1401" spans="1:12" ht="15" customHeight="1">
      <c r="A1401" s="33" t="s">
        <v>4634</v>
      </c>
      <c r="B1401" s="33" t="s">
        <v>4635</v>
      </c>
      <c r="C1401" s="25" t="s">
        <v>2746</v>
      </c>
      <c r="D1401" s="25" t="s">
        <v>2748</v>
      </c>
      <c r="E1401" s="35" t="s">
        <v>4636</v>
      </c>
      <c r="F1401" s="35"/>
      <c r="G1401" s="35"/>
      <c r="L1401" s="33" t="s">
        <v>4634</v>
      </c>
    </row>
    <row r="1402" spans="1:12" ht="15" customHeight="1">
      <c r="A1402" s="33"/>
      <c r="B1402" s="33"/>
      <c r="C1402" s="25" t="s">
        <v>2747</v>
      </c>
      <c r="D1402" s="25" t="s">
        <v>2749</v>
      </c>
      <c r="E1402" s="35"/>
      <c r="F1402" s="35"/>
      <c r="G1402" s="35"/>
      <c r="L1402" s="33"/>
    </row>
    <row r="1403" spans="1:12" ht="15" customHeight="1">
      <c r="A1403" s="33" t="s">
        <v>4637</v>
      </c>
      <c r="B1403" s="33" t="s">
        <v>4495</v>
      </c>
      <c r="C1403" s="25" t="s">
        <v>4312</v>
      </c>
      <c r="D1403" s="25" t="s">
        <v>4314</v>
      </c>
      <c r="E1403" s="35"/>
      <c r="F1403" s="35"/>
      <c r="G1403" s="35"/>
      <c r="L1403" s="33" t="s">
        <v>4637</v>
      </c>
    </row>
    <row r="1404" spans="1:12" ht="15" customHeight="1">
      <c r="A1404" s="33"/>
      <c r="B1404" s="33"/>
      <c r="C1404" s="25" t="s">
        <v>4313</v>
      </c>
      <c r="D1404" s="25" t="s">
        <v>4315</v>
      </c>
      <c r="E1404" s="35"/>
      <c r="F1404" s="35"/>
      <c r="G1404" s="35"/>
      <c r="L1404" s="33"/>
    </row>
    <row r="1405" spans="1:12" ht="15" customHeight="1">
      <c r="A1405" s="33" t="s">
        <v>722</v>
      </c>
      <c r="B1405" s="33" t="s">
        <v>4638</v>
      </c>
      <c r="C1405" s="25" t="s">
        <v>3408</v>
      </c>
      <c r="D1405" s="25" t="s">
        <v>3410</v>
      </c>
      <c r="E1405" s="35"/>
      <c r="F1405" s="35"/>
      <c r="G1405" s="35"/>
      <c r="L1405" s="33" t="s">
        <v>722</v>
      </c>
    </row>
    <row r="1406" spans="1:12" ht="15" customHeight="1">
      <c r="A1406" s="33"/>
      <c r="B1406" s="33"/>
      <c r="C1406" s="25" t="s">
        <v>3409</v>
      </c>
      <c r="D1406" s="25" t="s">
        <v>3411</v>
      </c>
      <c r="E1406" s="35"/>
      <c r="F1406" s="35"/>
      <c r="G1406" s="35"/>
      <c r="L1406" s="33"/>
    </row>
    <row r="1407" spans="1:12" ht="15" customHeight="1">
      <c r="A1407" s="33" t="s">
        <v>4639</v>
      </c>
      <c r="B1407" s="33" t="s">
        <v>4640</v>
      </c>
      <c r="C1407" s="25" t="s">
        <v>3343</v>
      </c>
      <c r="D1407" s="25" t="s">
        <v>3927</v>
      </c>
      <c r="E1407" s="35"/>
      <c r="F1407" s="35"/>
      <c r="G1407" s="35"/>
      <c r="L1407" s="33" t="s">
        <v>4639</v>
      </c>
    </row>
    <row r="1408" spans="1:12" ht="15" customHeight="1">
      <c r="A1408" s="33"/>
      <c r="B1408" s="33"/>
      <c r="C1408" s="25" t="s">
        <v>3344</v>
      </c>
      <c r="D1408" s="25" t="s">
        <v>3928</v>
      </c>
      <c r="E1408" s="35"/>
      <c r="F1408" s="35"/>
      <c r="G1408" s="35"/>
      <c r="L1408" s="33"/>
    </row>
    <row r="1409" spans="1:12" ht="15" customHeight="1">
      <c r="A1409" s="33" t="s">
        <v>4641</v>
      </c>
      <c r="B1409" s="33" t="s">
        <v>4642</v>
      </c>
      <c r="C1409" s="25" t="s">
        <v>3051</v>
      </c>
      <c r="D1409" s="25" t="s">
        <v>4551</v>
      </c>
      <c r="E1409" s="35"/>
      <c r="F1409" s="35"/>
      <c r="G1409" s="35"/>
      <c r="L1409" s="33" t="s">
        <v>4641</v>
      </c>
    </row>
    <row r="1410" spans="1:12" ht="15" customHeight="1">
      <c r="A1410" s="33"/>
      <c r="B1410" s="33"/>
      <c r="C1410" s="25" t="s">
        <v>3052</v>
      </c>
      <c r="D1410" s="25" t="s">
        <v>4552</v>
      </c>
      <c r="E1410" s="35"/>
      <c r="F1410" s="35"/>
      <c r="G1410" s="35"/>
      <c r="L1410" s="33"/>
    </row>
    <row r="1411" spans="1:12" ht="15" customHeight="1">
      <c r="A1411" s="33" t="s">
        <v>4643</v>
      </c>
      <c r="B1411" s="33" t="s">
        <v>4644</v>
      </c>
      <c r="C1411" s="25" t="s">
        <v>3051</v>
      </c>
      <c r="D1411" s="25" t="s">
        <v>4551</v>
      </c>
      <c r="E1411" s="35"/>
      <c r="F1411" s="35"/>
      <c r="G1411" s="35"/>
      <c r="L1411" s="33" t="s">
        <v>4643</v>
      </c>
    </row>
    <row r="1412" spans="1:12" ht="15" customHeight="1">
      <c r="A1412" s="33"/>
      <c r="B1412" s="33"/>
      <c r="C1412" s="25" t="s">
        <v>3052</v>
      </c>
      <c r="D1412" s="25" t="s">
        <v>4552</v>
      </c>
      <c r="E1412" s="35"/>
      <c r="F1412" s="35"/>
      <c r="G1412" s="35"/>
      <c r="L1412" s="33"/>
    </row>
    <row r="1413" spans="1:12" ht="15" customHeight="1">
      <c r="A1413" s="33" t="s">
        <v>4645</v>
      </c>
      <c r="B1413" s="33" t="s">
        <v>4646</v>
      </c>
      <c r="C1413" s="25" t="s">
        <v>3649</v>
      </c>
      <c r="D1413" s="25" t="s">
        <v>3651</v>
      </c>
      <c r="E1413" s="35"/>
      <c r="F1413" s="35"/>
      <c r="G1413" s="35"/>
      <c r="L1413" s="33" t="s">
        <v>4645</v>
      </c>
    </row>
    <row r="1414" spans="1:12" ht="15" customHeight="1">
      <c r="A1414" s="33"/>
      <c r="B1414" s="33"/>
      <c r="C1414" s="25" t="s">
        <v>3650</v>
      </c>
      <c r="D1414" s="25" t="s">
        <v>3652</v>
      </c>
      <c r="E1414" s="35"/>
      <c r="F1414" s="35"/>
      <c r="G1414" s="35"/>
      <c r="L1414" s="33"/>
    </row>
    <row r="1415" spans="1:12" ht="15" customHeight="1">
      <c r="A1415" s="33" t="s">
        <v>4647</v>
      </c>
      <c r="B1415" s="33" t="s">
        <v>4646</v>
      </c>
      <c r="C1415" s="25" t="s">
        <v>2576</v>
      </c>
      <c r="D1415" s="25" t="s">
        <v>2578</v>
      </c>
      <c r="E1415" s="35" t="s">
        <v>4648</v>
      </c>
      <c r="F1415" s="35"/>
      <c r="G1415" s="35"/>
      <c r="L1415" s="33" t="s">
        <v>4647</v>
      </c>
    </row>
    <row r="1416" spans="1:12" ht="15" customHeight="1">
      <c r="A1416" s="33"/>
      <c r="B1416" s="33"/>
      <c r="C1416" s="25" t="s">
        <v>2577</v>
      </c>
      <c r="D1416" s="25" t="s">
        <v>2579</v>
      </c>
      <c r="E1416" s="35"/>
      <c r="F1416" s="35"/>
      <c r="G1416" s="35"/>
      <c r="L1416" s="33"/>
    </row>
    <row r="1417" spans="1:12" ht="15" customHeight="1">
      <c r="A1417" s="33" t="s">
        <v>4649</v>
      </c>
      <c r="B1417" s="33" t="s">
        <v>4646</v>
      </c>
      <c r="C1417" s="25" t="s">
        <v>3649</v>
      </c>
      <c r="D1417" s="25" t="s">
        <v>3651</v>
      </c>
      <c r="E1417" s="35"/>
      <c r="F1417" s="35"/>
      <c r="G1417" s="35"/>
      <c r="L1417" s="33" t="s">
        <v>4649</v>
      </c>
    </row>
    <row r="1418" spans="1:12" ht="15" customHeight="1">
      <c r="A1418" s="33"/>
      <c r="B1418" s="33"/>
      <c r="C1418" s="25" t="s">
        <v>3650</v>
      </c>
      <c r="D1418" s="25" t="s">
        <v>3652</v>
      </c>
      <c r="E1418" s="35"/>
      <c r="F1418" s="35"/>
      <c r="G1418" s="35"/>
      <c r="L1418" s="33"/>
    </row>
    <row r="1419" spans="1:12" ht="15" customHeight="1">
      <c r="A1419" s="33" t="s">
        <v>4650</v>
      </c>
      <c r="B1419" s="33" t="s">
        <v>4651</v>
      </c>
      <c r="C1419" s="25" t="s">
        <v>2591</v>
      </c>
      <c r="D1419" s="25" t="s">
        <v>2593</v>
      </c>
      <c r="E1419" s="35" t="s">
        <v>4652</v>
      </c>
      <c r="F1419" s="35"/>
      <c r="G1419" s="35"/>
      <c r="L1419" s="33" t="s">
        <v>4650</v>
      </c>
    </row>
    <row r="1420" spans="1:12" ht="15" customHeight="1">
      <c r="A1420" s="33"/>
      <c r="B1420" s="33"/>
      <c r="C1420" s="25" t="s">
        <v>2592</v>
      </c>
      <c r="D1420" s="25" t="s">
        <v>2594</v>
      </c>
      <c r="E1420" s="35"/>
      <c r="F1420" s="35"/>
      <c r="G1420" s="35"/>
      <c r="L1420" s="33"/>
    </row>
    <row r="1421" spans="1:12" ht="15" customHeight="1">
      <c r="A1421" s="33" t="s">
        <v>4653</v>
      </c>
      <c r="B1421" s="33" t="s">
        <v>4654</v>
      </c>
      <c r="C1421" s="25" t="s">
        <v>4655</v>
      </c>
      <c r="D1421" s="25" t="s">
        <v>4657</v>
      </c>
      <c r="E1421" s="35"/>
      <c r="F1421" s="35"/>
      <c r="G1421" s="35"/>
      <c r="L1421" s="33" t="s">
        <v>4653</v>
      </c>
    </row>
    <row r="1422" spans="1:12" ht="15" customHeight="1">
      <c r="A1422" s="33"/>
      <c r="B1422" s="33"/>
      <c r="C1422" s="25" t="s">
        <v>4656</v>
      </c>
      <c r="D1422" s="25" t="s">
        <v>4658</v>
      </c>
      <c r="E1422" s="35"/>
      <c r="F1422" s="35"/>
      <c r="G1422" s="35"/>
      <c r="L1422" s="33"/>
    </row>
    <row r="1423" spans="1:12" ht="15" customHeight="1">
      <c r="A1423" s="33" t="s">
        <v>4659</v>
      </c>
      <c r="B1423" s="33" t="s">
        <v>4660</v>
      </c>
      <c r="C1423" s="25" t="s">
        <v>3020</v>
      </c>
      <c r="D1423" s="25" t="s">
        <v>3022</v>
      </c>
      <c r="E1423" s="35"/>
      <c r="F1423" s="35"/>
      <c r="G1423" s="35"/>
      <c r="L1423" s="33" t="s">
        <v>4659</v>
      </c>
    </row>
    <row r="1424" spans="1:12" ht="15" customHeight="1">
      <c r="A1424" s="33"/>
      <c r="B1424" s="33"/>
      <c r="C1424" s="25" t="s">
        <v>3021</v>
      </c>
      <c r="D1424" s="25" t="s">
        <v>3023</v>
      </c>
      <c r="E1424" s="35"/>
      <c r="F1424" s="35"/>
      <c r="G1424" s="35"/>
      <c r="L1424" s="33"/>
    </row>
    <row r="1425" spans="1:12" ht="15" customHeight="1">
      <c r="A1425" s="33" t="s">
        <v>4661</v>
      </c>
      <c r="B1425" s="33" t="s">
        <v>4662</v>
      </c>
      <c r="C1425" s="25" t="s">
        <v>3309</v>
      </c>
      <c r="D1425" s="25" t="s">
        <v>3311</v>
      </c>
      <c r="E1425" s="35"/>
      <c r="F1425" s="35"/>
      <c r="G1425" s="35"/>
      <c r="L1425" s="33" t="s">
        <v>4661</v>
      </c>
    </row>
    <row r="1426" spans="1:12" ht="15" customHeight="1">
      <c r="A1426" s="33"/>
      <c r="B1426" s="33"/>
      <c r="C1426" s="25" t="s">
        <v>3310</v>
      </c>
      <c r="D1426" s="25" t="s">
        <v>3312</v>
      </c>
      <c r="E1426" s="35"/>
      <c r="F1426" s="35"/>
      <c r="G1426" s="35"/>
      <c r="L1426" s="33"/>
    </row>
    <row r="1427" spans="1:12" ht="15" customHeight="1">
      <c r="A1427" s="33" t="s">
        <v>4663</v>
      </c>
      <c r="B1427" s="33" t="s">
        <v>4664</v>
      </c>
      <c r="C1427" s="25" t="s">
        <v>3642</v>
      </c>
      <c r="D1427" s="25" t="s">
        <v>3644</v>
      </c>
      <c r="E1427" s="35"/>
      <c r="F1427" s="35"/>
      <c r="G1427" s="35"/>
      <c r="L1427" s="33" t="s">
        <v>4663</v>
      </c>
    </row>
    <row r="1428" spans="1:12" ht="15" customHeight="1">
      <c r="A1428" s="33"/>
      <c r="B1428" s="33"/>
      <c r="C1428" s="25" t="s">
        <v>3643</v>
      </c>
      <c r="D1428" s="25" t="s">
        <v>3645</v>
      </c>
      <c r="E1428" s="35"/>
      <c r="F1428" s="35"/>
      <c r="G1428" s="35"/>
      <c r="L1428" s="33"/>
    </row>
    <row r="1429" spans="1:12" ht="15" customHeight="1">
      <c r="A1429" s="33" t="s">
        <v>4665</v>
      </c>
      <c r="B1429" s="33" t="s">
        <v>4666</v>
      </c>
      <c r="C1429" s="25" t="s">
        <v>2596</v>
      </c>
      <c r="D1429" s="25" t="s">
        <v>2598</v>
      </c>
      <c r="E1429" s="35"/>
      <c r="F1429" s="35"/>
      <c r="G1429" s="35"/>
      <c r="L1429" s="33" t="s">
        <v>4665</v>
      </c>
    </row>
    <row r="1430" spans="1:12" ht="15" customHeight="1">
      <c r="A1430" s="33"/>
      <c r="B1430" s="33"/>
      <c r="C1430" s="25" t="s">
        <v>2597</v>
      </c>
      <c r="D1430" s="25" t="s">
        <v>2599</v>
      </c>
      <c r="E1430" s="35"/>
      <c r="F1430" s="35"/>
      <c r="G1430" s="35"/>
      <c r="L1430" s="33"/>
    </row>
    <row r="1431" spans="1:12" ht="15" customHeight="1">
      <c r="A1431" s="33" t="s">
        <v>4667</v>
      </c>
      <c r="B1431" s="33" t="s">
        <v>4668</v>
      </c>
      <c r="C1431" s="25" t="s">
        <v>2441</v>
      </c>
      <c r="D1431" s="25" t="s">
        <v>2443</v>
      </c>
      <c r="E1431" s="35" t="s">
        <v>4669</v>
      </c>
      <c r="F1431" s="35"/>
      <c r="G1431" s="35"/>
      <c r="L1431" s="33" t="s">
        <v>4667</v>
      </c>
    </row>
    <row r="1432" spans="1:12" ht="15" customHeight="1">
      <c r="A1432" s="33"/>
      <c r="B1432" s="33"/>
      <c r="C1432" s="25" t="s">
        <v>2442</v>
      </c>
      <c r="D1432" s="25" t="s">
        <v>2444</v>
      </c>
      <c r="E1432" s="35"/>
      <c r="F1432" s="35"/>
      <c r="G1432" s="35"/>
      <c r="L1432" s="33"/>
    </row>
    <row r="1433" spans="1:12" ht="15" customHeight="1">
      <c r="A1433" s="33" t="s">
        <v>4670</v>
      </c>
      <c r="B1433" s="33" t="s">
        <v>4671</v>
      </c>
      <c r="C1433" s="25" t="s">
        <v>4672</v>
      </c>
      <c r="D1433" s="25" t="s">
        <v>4674</v>
      </c>
      <c r="E1433" s="35"/>
      <c r="F1433" s="35"/>
      <c r="G1433" s="35"/>
      <c r="L1433" s="33" t="s">
        <v>4670</v>
      </c>
    </row>
    <row r="1434" spans="1:12" ht="15" customHeight="1">
      <c r="A1434" s="33"/>
      <c r="B1434" s="33"/>
      <c r="C1434" s="25" t="s">
        <v>4673</v>
      </c>
      <c r="D1434" s="25" t="s">
        <v>4675</v>
      </c>
      <c r="E1434" s="35"/>
      <c r="F1434" s="35"/>
      <c r="G1434" s="35"/>
      <c r="L1434" s="33"/>
    </row>
    <row r="1435" spans="1:12" ht="15" customHeight="1">
      <c r="A1435" s="33" t="s">
        <v>4676</v>
      </c>
      <c r="B1435" s="33" t="s">
        <v>4671</v>
      </c>
      <c r="C1435" s="25" t="s">
        <v>2385</v>
      </c>
      <c r="D1435" s="25" t="s">
        <v>2387</v>
      </c>
      <c r="E1435" s="35" t="s">
        <v>4677</v>
      </c>
      <c r="F1435" s="35"/>
      <c r="G1435" s="35"/>
      <c r="L1435" s="33" t="s">
        <v>4676</v>
      </c>
    </row>
    <row r="1436" spans="1:12" ht="15" customHeight="1">
      <c r="A1436" s="33"/>
      <c r="B1436" s="33"/>
      <c r="C1436" s="25" t="s">
        <v>2386</v>
      </c>
      <c r="D1436" s="25" t="s">
        <v>2388</v>
      </c>
      <c r="E1436" s="35"/>
      <c r="F1436" s="35"/>
      <c r="G1436" s="35"/>
      <c r="L1436" s="33"/>
    </row>
    <row r="1437" spans="1:12" ht="15" customHeight="1">
      <c r="A1437" s="33" t="s">
        <v>4678</v>
      </c>
      <c r="B1437" s="33" t="s">
        <v>4679</v>
      </c>
      <c r="C1437" s="25" t="s">
        <v>3426</v>
      </c>
      <c r="D1437" s="25" t="s">
        <v>3632</v>
      </c>
      <c r="E1437" s="35"/>
      <c r="F1437" s="35"/>
      <c r="G1437" s="35"/>
      <c r="L1437" s="33" t="s">
        <v>4678</v>
      </c>
    </row>
    <row r="1438" spans="1:12" ht="15" customHeight="1">
      <c r="A1438" s="33"/>
      <c r="B1438" s="33"/>
      <c r="C1438" s="25" t="s">
        <v>3427</v>
      </c>
      <c r="D1438" s="25" t="s">
        <v>3633</v>
      </c>
      <c r="E1438" s="35"/>
      <c r="F1438" s="35"/>
      <c r="G1438" s="35"/>
      <c r="L1438" s="33"/>
    </row>
    <row r="1439" spans="1:12" ht="15" customHeight="1">
      <c r="A1439" s="33" t="s">
        <v>313</v>
      </c>
      <c r="B1439" s="33" t="s">
        <v>4680</v>
      </c>
      <c r="C1439" s="25" t="s">
        <v>4410</v>
      </c>
      <c r="D1439" s="25" t="s">
        <v>4681</v>
      </c>
      <c r="E1439" s="35"/>
      <c r="F1439" s="35"/>
      <c r="G1439" s="35"/>
      <c r="L1439" s="33" t="s">
        <v>313</v>
      </c>
    </row>
    <row r="1440" spans="1:12" ht="15" customHeight="1">
      <c r="A1440" s="33"/>
      <c r="B1440" s="33"/>
      <c r="C1440" s="25" t="s">
        <v>4411</v>
      </c>
      <c r="D1440" s="25" t="s">
        <v>4682</v>
      </c>
      <c r="E1440" s="35"/>
      <c r="F1440" s="35"/>
      <c r="G1440" s="35"/>
      <c r="L1440" s="33"/>
    </row>
    <row r="1441" spans="1:12" ht="15" customHeight="1">
      <c r="A1441" s="33" t="s">
        <v>311</v>
      </c>
      <c r="B1441" s="33" t="s">
        <v>4683</v>
      </c>
      <c r="C1441" s="25" t="s">
        <v>3337</v>
      </c>
      <c r="D1441" s="25" t="s">
        <v>3339</v>
      </c>
      <c r="E1441" s="35"/>
      <c r="F1441" s="35"/>
      <c r="G1441" s="35"/>
      <c r="L1441" s="33" t="s">
        <v>311</v>
      </c>
    </row>
    <row r="1442" spans="1:12" ht="15" customHeight="1">
      <c r="A1442" s="33"/>
      <c r="B1442" s="33"/>
      <c r="C1442" s="25" t="s">
        <v>3338</v>
      </c>
      <c r="D1442" s="25" t="s">
        <v>3340</v>
      </c>
      <c r="E1442" s="35"/>
      <c r="F1442" s="35"/>
      <c r="G1442" s="35"/>
      <c r="L1442" s="33"/>
    </row>
    <row r="1443" spans="1:12" ht="15" customHeight="1">
      <c r="A1443" s="33" t="s">
        <v>4684</v>
      </c>
      <c r="B1443" s="33" t="s">
        <v>4685</v>
      </c>
      <c r="C1443" s="25" t="s">
        <v>2385</v>
      </c>
      <c r="D1443" s="25" t="s">
        <v>2387</v>
      </c>
      <c r="E1443" s="35" t="s">
        <v>4686</v>
      </c>
      <c r="F1443" s="35"/>
      <c r="G1443" s="35"/>
      <c r="L1443" s="33" t="s">
        <v>4684</v>
      </c>
    </row>
    <row r="1444" spans="1:12" ht="15" customHeight="1">
      <c r="A1444" s="33"/>
      <c r="B1444" s="33"/>
      <c r="C1444" s="25" t="s">
        <v>2386</v>
      </c>
      <c r="D1444" s="25" t="s">
        <v>2388</v>
      </c>
      <c r="E1444" s="35"/>
      <c r="F1444" s="35"/>
      <c r="G1444" s="35"/>
      <c r="L1444" s="33"/>
    </row>
    <row r="1445" spans="1:12" ht="15" customHeight="1">
      <c r="A1445" s="33" t="s">
        <v>4687</v>
      </c>
      <c r="B1445" s="33" t="s">
        <v>4688</v>
      </c>
      <c r="C1445" s="25" t="s">
        <v>4689</v>
      </c>
      <c r="D1445" s="25" t="s">
        <v>4691</v>
      </c>
      <c r="E1445" s="35"/>
      <c r="F1445" s="35"/>
      <c r="G1445" s="35"/>
      <c r="L1445" s="33" t="s">
        <v>4687</v>
      </c>
    </row>
    <row r="1446" spans="1:12" ht="15" customHeight="1">
      <c r="A1446" s="33"/>
      <c r="B1446" s="33"/>
      <c r="C1446" s="25" t="s">
        <v>4690</v>
      </c>
      <c r="D1446" s="25" t="s">
        <v>4692</v>
      </c>
      <c r="E1446" s="35"/>
      <c r="F1446" s="35"/>
      <c r="G1446" s="35"/>
      <c r="L1446" s="33"/>
    </row>
    <row r="1447" spans="1:12" ht="16">
      <c r="A1447" s="33" t="s">
        <v>4693</v>
      </c>
      <c r="B1447" s="33" t="s">
        <v>4694</v>
      </c>
      <c r="C1447" s="25" t="s">
        <v>2359</v>
      </c>
      <c r="D1447" s="25" t="s">
        <v>2361</v>
      </c>
      <c r="E1447" s="26" t="s">
        <v>3899</v>
      </c>
      <c r="L1447" s="33" t="s">
        <v>4693</v>
      </c>
    </row>
    <row r="1448" spans="1:12" ht="16">
      <c r="A1448" s="33"/>
      <c r="B1448" s="33"/>
      <c r="C1448" s="25" t="s">
        <v>2360</v>
      </c>
      <c r="D1448" s="25" t="s">
        <v>2362</v>
      </c>
      <c r="E1448" s="26" t="s">
        <v>4695</v>
      </c>
      <c r="F1448" s="27" t="s">
        <v>2365</v>
      </c>
      <c r="L1448" s="33"/>
    </row>
    <row r="1449" spans="1:12" ht="15" customHeight="1">
      <c r="A1449" s="33" t="s">
        <v>4696</v>
      </c>
      <c r="B1449" s="33" t="s">
        <v>4694</v>
      </c>
      <c r="C1449" s="25" t="s">
        <v>2380</v>
      </c>
      <c r="D1449" s="25" t="s">
        <v>2382</v>
      </c>
      <c r="E1449" s="35" t="s">
        <v>4697</v>
      </c>
      <c r="F1449" s="35"/>
      <c r="G1449" s="35"/>
      <c r="L1449" s="33" t="s">
        <v>4696</v>
      </c>
    </row>
    <row r="1450" spans="1:12" ht="15" customHeight="1">
      <c r="A1450" s="33"/>
      <c r="B1450" s="33"/>
      <c r="C1450" s="25" t="s">
        <v>2381</v>
      </c>
      <c r="D1450" s="25" t="s">
        <v>2383</v>
      </c>
      <c r="E1450" s="35"/>
      <c r="F1450" s="35"/>
      <c r="G1450" s="35"/>
      <c r="L1450" s="33"/>
    </row>
    <row r="1451" spans="1:12" ht="15" customHeight="1">
      <c r="A1451" s="33" t="s">
        <v>4698</v>
      </c>
      <c r="B1451" s="33" t="s">
        <v>4699</v>
      </c>
      <c r="C1451" s="25" t="s">
        <v>3662</v>
      </c>
      <c r="D1451" s="25" t="s">
        <v>3664</v>
      </c>
      <c r="E1451" s="35"/>
      <c r="F1451" s="35"/>
      <c r="G1451" s="35"/>
      <c r="L1451" s="33" t="s">
        <v>4698</v>
      </c>
    </row>
    <row r="1452" spans="1:12" ht="15" customHeight="1">
      <c r="A1452" s="33"/>
      <c r="B1452" s="33"/>
      <c r="C1452" s="25" t="s">
        <v>3663</v>
      </c>
      <c r="D1452" s="25" t="s">
        <v>3665</v>
      </c>
      <c r="E1452" s="35"/>
      <c r="F1452" s="35"/>
      <c r="G1452" s="35"/>
      <c r="L1452" s="33"/>
    </row>
    <row r="1453" spans="1:12" ht="15" customHeight="1">
      <c r="A1453" s="33" t="s">
        <v>4700</v>
      </c>
      <c r="B1453" s="33" t="s">
        <v>4701</v>
      </c>
      <c r="C1453" s="25" t="s">
        <v>2591</v>
      </c>
      <c r="D1453" s="25" t="s">
        <v>2593</v>
      </c>
      <c r="E1453" s="35" t="s">
        <v>4702</v>
      </c>
      <c r="F1453" s="35"/>
      <c r="G1453" s="35"/>
      <c r="L1453" s="33" t="s">
        <v>4700</v>
      </c>
    </row>
    <row r="1454" spans="1:12" ht="15" customHeight="1">
      <c r="A1454" s="33"/>
      <c r="B1454" s="33"/>
      <c r="C1454" s="25" t="s">
        <v>2592</v>
      </c>
      <c r="D1454" s="25" t="s">
        <v>2594</v>
      </c>
      <c r="E1454" s="35"/>
      <c r="F1454" s="35"/>
      <c r="G1454" s="35"/>
      <c r="L1454" s="33"/>
    </row>
    <row r="1455" spans="1:12" ht="15" customHeight="1">
      <c r="A1455" s="33" t="s">
        <v>4703</v>
      </c>
      <c r="B1455" s="33" t="s">
        <v>4701</v>
      </c>
      <c r="C1455" s="25" t="s">
        <v>2397</v>
      </c>
      <c r="D1455" s="25" t="s">
        <v>2399</v>
      </c>
      <c r="E1455" s="35" t="s">
        <v>4704</v>
      </c>
      <c r="F1455" s="35"/>
      <c r="G1455" s="35"/>
      <c r="L1455" s="33" t="s">
        <v>4703</v>
      </c>
    </row>
    <row r="1456" spans="1:12" ht="15" customHeight="1">
      <c r="A1456" s="33"/>
      <c r="B1456" s="33"/>
      <c r="C1456" s="25" t="s">
        <v>2398</v>
      </c>
      <c r="D1456" s="25" t="s">
        <v>2400</v>
      </c>
      <c r="E1456" s="35"/>
      <c r="F1456" s="35"/>
      <c r="G1456" s="35"/>
      <c r="L1456" s="33"/>
    </row>
    <row r="1457" spans="1:12" ht="15" customHeight="1">
      <c r="A1457" s="33" t="s">
        <v>4705</v>
      </c>
      <c r="B1457" s="33" t="s">
        <v>4706</v>
      </c>
      <c r="C1457" s="25" t="s">
        <v>3215</v>
      </c>
      <c r="D1457" s="25" t="s">
        <v>3217</v>
      </c>
      <c r="E1457" s="35"/>
      <c r="F1457" s="35"/>
      <c r="G1457" s="35"/>
      <c r="L1457" s="33" t="s">
        <v>4705</v>
      </c>
    </row>
    <row r="1458" spans="1:12" ht="15" customHeight="1">
      <c r="A1458" s="33"/>
      <c r="B1458" s="33"/>
      <c r="C1458" s="25" t="s">
        <v>3216</v>
      </c>
      <c r="D1458" s="25" t="s">
        <v>3218</v>
      </c>
      <c r="E1458" s="35"/>
      <c r="F1458" s="35"/>
      <c r="G1458" s="35"/>
      <c r="L1458" s="33"/>
    </row>
    <row r="1459" spans="1:12" ht="15" customHeight="1">
      <c r="A1459" s="33" t="s">
        <v>4707</v>
      </c>
      <c r="B1459" s="33" t="s">
        <v>4708</v>
      </c>
      <c r="C1459" s="25" t="s">
        <v>2932</v>
      </c>
      <c r="D1459" s="25" t="s">
        <v>4709</v>
      </c>
      <c r="E1459" s="35" t="s">
        <v>4711</v>
      </c>
      <c r="F1459" s="35"/>
      <c r="G1459" s="35"/>
      <c r="L1459" s="33" t="s">
        <v>4707</v>
      </c>
    </row>
    <row r="1460" spans="1:12" ht="15" customHeight="1">
      <c r="A1460" s="33"/>
      <c r="B1460" s="33"/>
      <c r="C1460" s="25" t="s">
        <v>2933</v>
      </c>
      <c r="D1460" s="25" t="s">
        <v>4710</v>
      </c>
      <c r="E1460" s="35"/>
      <c r="F1460" s="35"/>
      <c r="G1460" s="35"/>
      <c r="L1460" s="33"/>
    </row>
    <row r="1461" spans="1:12" ht="15" customHeight="1">
      <c r="A1461" s="33" t="s">
        <v>4712</v>
      </c>
      <c r="B1461" s="33" t="s">
        <v>4713</v>
      </c>
      <c r="C1461" s="25" t="s">
        <v>4416</v>
      </c>
      <c r="D1461" s="25" t="s">
        <v>4418</v>
      </c>
      <c r="E1461" s="35"/>
      <c r="F1461" s="35"/>
      <c r="G1461" s="35"/>
      <c r="L1461" s="33" t="s">
        <v>4712</v>
      </c>
    </row>
    <row r="1462" spans="1:12" ht="15" customHeight="1">
      <c r="A1462" s="33"/>
      <c r="B1462" s="33"/>
      <c r="C1462" s="25" t="s">
        <v>4417</v>
      </c>
      <c r="D1462" s="25" t="s">
        <v>4419</v>
      </c>
      <c r="E1462" s="35"/>
      <c r="F1462" s="35"/>
      <c r="G1462" s="35"/>
      <c r="L1462" s="33"/>
    </row>
    <row r="1463" spans="1:12" ht="15" customHeight="1">
      <c r="A1463" s="33" t="s">
        <v>4714</v>
      </c>
      <c r="B1463" s="33" t="s">
        <v>4715</v>
      </c>
      <c r="C1463" s="25" t="s">
        <v>2917</v>
      </c>
      <c r="D1463" s="25" t="s">
        <v>2919</v>
      </c>
      <c r="E1463" s="35" t="s">
        <v>4716</v>
      </c>
      <c r="F1463" s="35"/>
      <c r="G1463" s="35"/>
      <c r="L1463" s="33" t="s">
        <v>4714</v>
      </c>
    </row>
    <row r="1464" spans="1:12" ht="15" customHeight="1">
      <c r="A1464" s="33"/>
      <c r="B1464" s="33"/>
      <c r="C1464" s="25" t="s">
        <v>2918</v>
      </c>
      <c r="D1464" s="25" t="s">
        <v>2920</v>
      </c>
      <c r="E1464" s="35"/>
      <c r="F1464" s="35"/>
      <c r="G1464" s="35"/>
      <c r="L1464" s="33"/>
    </row>
    <row r="1465" spans="1:12" ht="15" customHeight="1">
      <c r="A1465" s="33" t="s">
        <v>4717</v>
      </c>
      <c r="B1465" s="33" t="s">
        <v>4718</v>
      </c>
      <c r="C1465" s="25" t="s">
        <v>3020</v>
      </c>
      <c r="D1465" s="25" t="s">
        <v>3022</v>
      </c>
      <c r="E1465" s="35"/>
      <c r="F1465" s="35"/>
      <c r="G1465" s="35"/>
      <c r="L1465" s="33" t="s">
        <v>4717</v>
      </c>
    </row>
    <row r="1466" spans="1:12" ht="15" customHeight="1">
      <c r="A1466" s="33"/>
      <c r="B1466" s="33"/>
      <c r="C1466" s="25" t="s">
        <v>3021</v>
      </c>
      <c r="D1466" s="25" t="s">
        <v>3023</v>
      </c>
      <c r="E1466" s="35"/>
      <c r="F1466" s="35"/>
      <c r="G1466" s="35"/>
      <c r="L1466" s="33"/>
    </row>
    <row r="1467" spans="1:12" ht="15" customHeight="1">
      <c r="A1467" s="33" t="s">
        <v>4719</v>
      </c>
      <c r="B1467" s="33" t="s">
        <v>4718</v>
      </c>
      <c r="C1467" s="25" t="s">
        <v>2385</v>
      </c>
      <c r="D1467" s="25" t="s">
        <v>2387</v>
      </c>
      <c r="E1467" s="35" t="s">
        <v>4720</v>
      </c>
      <c r="F1467" s="35"/>
      <c r="G1467" s="35"/>
      <c r="L1467" s="33" t="s">
        <v>4719</v>
      </c>
    </row>
    <row r="1468" spans="1:12" ht="15" customHeight="1">
      <c r="A1468" s="33"/>
      <c r="B1468" s="33"/>
      <c r="C1468" s="25" t="s">
        <v>2386</v>
      </c>
      <c r="D1468" s="25" t="s">
        <v>2388</v>
      </c>
      <c r="E1468" s="35"/>
      <c r="F1468" s="35"/>
      <c r="G1468" s="35"/>
      <c r="L1468" s="33"/>
    </row>
    <row r="1469" spans="1:12" ht="15" customHeight="1">
      <c r="A1469" s="33" t="s">
        <v>4721</v>
      </c>
      <c r="B1469" s="33" t="s">
        <v>4718</v>
      </c>
      <c r="C1469" s="25" t="s">
        <v>2907</v>
      </c>
      <c r="D1469" s="25" t="s">
        <v>2909</v>
      </c>
      <c r="E1469" s="35" t="s">
        <v>4722</v>
      </c>
      <c r="F1469" s="35"/>
      <c r="G1469" s="35"/>
      <c r="L1469" s="33" t="s">
        <v>4721</v>
      </c>
    </row>
    <row r="1470" spans="1:12" ht="15" customHeight="1">
      <c r="A1470" s="33"/>
      <c r="B1470" s="33"/>
      <c r="C1470" s="25" t="s">
        <v>2908</v>
      </c>
      <c r="D1470" s="25" t="s">
        <v>2910</v>
      </c>
      <c r="E1470" s="35"/>
      <c r="F1470" s="35"/>
      <c r="G1470" s="35"/>
      <c r="L1470" s="33"/>
    </row>
    <row r="1471" spans="1:12" ht="15" customHeight="1">
      <c r="A1471" s="33" t="s">
        <v>4723</v>
      </c>
      <c r="B1471" s="33" t="s">
        <v>4724</v>
      </c>
      <c r="C1471" s="25" t="s">
        <v>2917</v>
      </c>
      <c r="D1471" s="25" t="s">
        <v>2919</v>
      </c>
      <c r="E1471" s="35" t="s">
        <v>4725</v>
      </c>
      <c r="F1471" s="35"/>
      <c r="G1471" s="35"/>
      <c r="L1471" s="33" t="s">
        <v>4723</v>
      </c>
    </row>
    <row r="1472" spans="1:12" ht="15" customHeight="1">
      <c r="A1472" s="33"/>
      <c r="B1472" s="33"/>
      <c r="C1472" s="25" t="s">
        <v>2918</v>
      </c>
      <c r="D1472" s="25" t="s">
        <v>2920</v>
      </c>
      <c r="E1472" s="35"/>
      <c r="F1472" s="35"/>
      <c r="G1472" s="35"/>
      <c r="L1472" s="33"/>
    </row>
    <row r="1473" spans="1:12" ht="15" customHeight="1">
      <c r="A1473" s="33" t="s">
        <v>615</v>
      </c>
      <c r="B1473" s="33" t="s">
        <v>4726</v>
      </c>
      <c r="C1473" s="25" t="s">
        <v>3662</v>
      </c>
      <c r="D1473" s="25" t="s">
        <v>3664</v>
      </c>
      <c r="E1473" s="35"/>
      <c r="F1473" s="35"/>
      <c r="G1473" s="35"/>
      <c r="L1473" s="33" t="s">
        <v>615</v>
      </c>
    </row>
    <row r="1474" spans="1:12" ht="15" customHeight="1">
      <c r="A1474" s="33"/>
      <c r="B1474" s="33"/>
      <c r="C1474" s="25" t="s">
        <v>3663</v>
      </c>
      <c r="D1474" s="25" t="s">
        <v>3665</v>
      </c>
      <c r="E1474" s="35"/>
      <c r="F1474" s="35"/>
      <c r="G1474" s="35"/>
      <c r="L1474" s="33"/>
    </row>
    <row r="1475" spans="1:12">
      <c r="A1475" s="33" t="s">
        <v>41</v>
      </c>
      <c r="B1475" s="33" t="s">
        <v>4727</v>
      </c>
      <c r="C1475" s="25" t="s">
        <v>3534</v>
      </c>
      <c r="D1475" s="25" t="s">
        <v>4114</v>
      </c>
      <c r="E1475" s="35"/>
      <c r="F1475" s="35"/>
      <c r="G1475" s="35"/>
      <c r="L1475" s="33" t="s">
        <v>41</v>
      </c>
    </row>
    <row r="1476" spans="1:12">
      <c r="A1476" s="33"/>
      <c r="B1476" s="33"/>
      <c r="C1476" s="25" t="s">
        <v>3535</v>
      </c>
      <c r="D1476" s="25" t="s">
        <v>4115</v>
      </c>
      <c r="E1476" s="35"/>
      <c r="F1476" s="35"/>
      <c r="G1476" s="35"/>
      <c r="L1476" s="33"/>
    </row>
    <row r="1477" spans="1:12" ht="15" customHeight="1">
      <c r="A1477" s="33" t="s">
        <v>4728</v>
      </c>
      <c r="B1477" s="33" t="s">
        <v>4729</v>
      </c>
      <c r="C1477" s="25" t="s">
        <v>3013</v>
      </c>
      <c r="D1477" s="25" t="s">
        <v>3015</v>
      </c>
      <c r="E1477" s="35"/>
      <c r="F1477" s="35"/>
      <c r="G1477" s="35"/>
      <c r="L1477" s="33" t="s">
        <v>4728</v>
      </c>
    </row>
    <row r="1478" spans="1:12" ht="15" customHeight="1">
      <c r="A1478" s="33"/>
      <c r="B1478" s="33"/>
      <c r="C1478" s="25" t="s">
        <v>3014</v>
      </c>
      <c r="D1478" s="25" t="s">
        <v>3016</v>
      </c>
      <c r="E1478" s="35"/>
      <c r="F1478" s="35"/>
      <c r="G1478" s="35"/>
      <c r="L1478" s="33"/>
    </row>
    <row r="1479" spans="1:12" ht="15" customHeight="1">
      <c r="A1479" s="33" t="s">
        <v>433</v>
      </c>
      <c r="B1479" s="33" t="s">
        <v>4730</v>
      </c>
      <c r="C1479" s="25" t="s">
        <v>4731</v>
      </c>
      <c r="D1479" s="25" t="s">
        <v>4733</v>
      </c>
      <c r="E1479" s="35"/>
      <c r="F1479" s="35"/>
      <c r="G1479" s="35"/>
      <c r="L1479" s="33" t="s">
        <v>433</v>
      </c>
    </row>
    <row r="1480" spans="1:12" ht="15" customHeight="1">
      <c r="A1480" s="33"/>
      <c r="B1480" s="33"/>
      <c r="C1480" s="25" t="s">
        <v>4732</v>
      </c>
      <c r="D1480" s="25" t="s">
        <v>4734</v>
      </c>
      <c r="E1480" s="35"/>
      <c r="F1480" s="35"/>
      <c r="G1480" s="35"/>
      <c r="L1480" s="33"/>
    </row>
    <row r="1481" spans="1:12" ht="16">
      <c r="A1481" s="33" t="s">
        <v>4735</v>
      </c>
      <c r="B1481" s="33" t="s">
        <v>4736</v>
      </c>
      <c r="C1481" s="25" t="s">
        <v>2529</v>
      </c>
      <c r="D1481" s="25" t="s">
        <v>2531</v>
      </c>
      <c r="E1481" s="26" t="s">
        <v>4737</v>
      </c>
      <c r="F1481" s="27" t="s">
        <v>2534</v>
      </c>
      <c r="G1481" s="26" t="s">
        <v>4738</v>
      </c>
      <c r="L1481" s="33" t="s">
        <v>4735</v>
      </c>
    </row>
    <row r="1482" spans="1:12" ht="15" customHeight="1">
      <c r="A1482" s="33"/>
      <c r="B1482" s="33"/>
      <c r="C1482" s="25" t="s">
        <v>2530</v>
      </c>
      <c r="D1482" s="25" t="s">
        <v>2532</v>
      </c>
      <c r="L1482" s="33"/>
    </row>
    <row r="1483" spans="1:12" ht="15" customHeight="1">
      <c r="A1483" s="33" t="s">
        <v>687</v>
      </c>
      <c r="B1483" s="33" t="s">
        <v>4739</v>
      </c>
      <c r="C1483" s="25" t="s">
        <v>2397</v>
      </c>
      <c r="D1483" s="25" t="s">
        <v>2399</v>
      </c>
      <c r="E1483" s="35" t="s">
        <v>4740</v>
      </c>
      <c r="F1483" s="35"/>
      <c r="G1483" s="35"/>
      <c r="L1483" s="33" t="s">
        <v>687</v>
      </c>
    </row>
    <row r="1484" spans="1:12" ht="15" customHeight="1">
      <c r="A1484" s="33"/>
      <c r="B1484" s="33"/>
      <c r="C1484" s="25" t="s">
        <v>2398</v>
      </c>
      <c r="D1484" s="25" t="s">
        <v>2400</v>
      </c>
      <c r="E1484" s="35"/>
      <c r="F1484" s="35"/>
      <c r="G1484" s="35"/>
      <c r="L1484" s="33"/>
    </row>
    <row r="1485" spans="1:12" ht="15" customHeight="1">
      <c r="A1485" s="33" t="s">
        <v>4741</v>
      </c>
      <c r="B1485" s="33" t="s">
        <v>4739</v>
      </c>
      <c r="C1485" s="25" t="s">
        <v>2514</v>
      </c>
      <c r="D1485" s="25" t="s">
        <v>2516</v>
      </c>
      <c r="E1485" s="35" t="s">
        <v>4742</v>
      </c>
      <c r="F1485" s="35"/>
      <c r="G1485" s="35"/>
      <c r="L1485" s="33" t="s">
        <v>4741</v>
      </c>
    </row>
    <row r="1486" spans="1:12" ht="15" customHeight="1">
      <c r="A1486" s="33"/>
      <c r="B1486" s="33"/>
      <c r="C1486" s="25" t="s">
        <v>2515</v>
      </c>
      <c r="D1486" s="25" t="s">
        <v>2517</v>
      </c>
      <c r="E1486" s="35"/>
      <c r="F1486" s="35"/>
      <c r="G1486" s="35"/>
      <c r="L1486" s="33"/>
    </row>
    <row r="1487" spans="1:12" ht="15" customHeight="1">
      <c r="A1487" s="33" t="s">
        <v>4743</v>
      </c>
      <c r="B1487" s="33" t="s">
        <v>4744</v>
      </c>
      <c r="C1487" s="25" t="s">
        <v>2563</v>
      </c>
      <c r="D1487" s="25" t="s">
        <v>2565</v>
      </c>
      <c r="E1487" s="35" t="s">
        <v>4745</v>
      </c>
      <c r="F1487" s="35"/>
      <c r="G1487" s="35"/>
      <c r="L1487" s="33" t="s">
        <v>4743</v>
      </c>
    </row>
    <row r="1488" spans="1:12" ht="15" customHeight="1">
      <c r="A1488" s="33"/>
      <c r="B1488" s="33"/>
      <c r="C1488" s="25" t="s">
        <v>2564</v>
      </c>
      <c r="D1488" s="25" t="s">
        <v>2566</v>
      </c>
      <c r="E1488" s="35"/>
      <c r="F1488" s="35"/>
      <c r="G1488" s="35"/>
      <c r="L1488" s="33"/>
    </row>
    <row r="1489" spans="1:12" ht="15" customHeight="1">
      <c r="A1489" s="33" t="s">
        <v>4746</v>
      </c>
      <c r="B1489" s="33" t="s">
        <v>4747</v>
      </c>
      <c r="C1489" s="25" t="s">
        <v>4748</v>
      </c>
      <c r="D1489" s="25" t="s">
        <v>4750</v>
      </c>
      <c r="E1489" s="35"/>
      <c r="F1489" s="35"/>
      <c r="G1489" s="35"/>
      <c r="L1489" s="33" t="s">
        <v>4746</v>
      </c>
    </row>
    <row r="1490" spans="1:12" ht="15" customHeight="1">
      <c r="A1490" s="33"/>
      <c r="B1490" s="33"/>
      <c r="C1490" s="25" t="s">
        <v>4749</v>
      </c>
      <c r="D1490" s="25" t="s">
        <v>4751</v>
      </c>
      <c r="E1490" s="35"/>
      <c r="F1490" s="35"/>
      <c r="G1490" s="35"/>
      <c r="L1490" s="33"/>
    </row>
    <row r="1491" spans="1:12" ht="15" customHeight="1">
      <c r="A1491" s="33" t="s">
        <v>4752</v>
      </c>
      <c r="B1491" s="33" t="s">
        <v>4753</v>
      </c>
      <c r="C1491" s="25" t="s">
        <v>3215</v>
      </c>
      <c r="D1491" s="25" t="s">
        <v>3217</v>
      </c>
      <c r="E1491" s="35"/>
      <c r="F1491" s="35"/>
      <c r="G1491" s="35"/>
      <c r="L1491" s="33" t="s">
        <v>4752</v>
      </c>
    </row>
    <row r="1492" spans="1:12" ht="15" customHeight="1">
      <c r="A1492" s="33"/>
      <c r="B1492" s="33"/>
      <c r="C1492" s="25" t="s">
        <v>3216</v>
      </c>
      <c r="D1492" s="25" t="s">
        <v>3218</v>
      </c>
      <c r="E1492" s="35"/>
      <c r="F1492" s="35"/>
      <c r="G1492" s="35"/>
      <c r="L1492" s="33"/>
    </row>
    <row r="1493" spans="1:12" ht="15" customHeight="1">
      <c r="A1493" s="33" t="s">
        <v>4754</v>
      </c>
      <c r="B1493" s="33" t="s">
        <v>4755</v>
      </c>
      <c r="C1493" s="25" t="s">
        <v>3662</v>
      </c>
      <c r="D1493" s="25" t="s">
        <v>3664</v>
      </c>
      <c r="E1493" s="35"/>
      <c r="F1493" s="35"/>
      <c r="G1493" s="35"/>
      <c r="L1493" s="33" t="s">
        <v>4754</v>
      </c>
    </row>
    <row r="1494" spans="1:12" ht="15" customHeight="1">
      <c r="A1494" s="33"/>
      <c r="B1494" s="33"/>
      <c r="C1494" s="25" t="s">
        <v>3663</v>
      </c>
      <c r="D1494" s="25" t="s">
        <v>3665</v>
      </c>
      <c r="E1494" s="35"/>
      <c r="F1494" s="35"/>
      <c r="G1494" s="35"/>
      <c r="L1494" s="33"/>
    </row>
    <row r="1495" spans="1:12" ht="15" customHeight="1">
      <c r="A1495" s="33" t="s">
        <v>4756</v>
      </c>
      <c r="B1495" s="33" t="s">
        <v>4739</v>
      </c>
      <c r="C1495" s="25" t="s">
        <v>2591</v>
      </c>
      <c r="D1495" s="25" t="s">
        <v>2593</v>
      </c>
      <c r="E1495" s="35" t="s">
        <v>4757</v>
      </c>
      <c r="F1495" s="35"/>
      <c r="G1495" s="35"/>
      <c r="L1495" s="33" t="s">
        <v>4756</v>
      </c>
    </row>
    <row r="1496" spans="1:12" ht="15" customHeight="1">
      <c r="A1496" s="33"/>
      <c r="B1496" s="33"/>
      <c r="C1496" s="25" t="s">
        <v>2592</v>
      </c>
      <c r="D1496" s="25" t="s">
        <v>2594</v>
      </c>
      <c r="E1496" s="35"/>
      <c r="F1496" s="35"/>
      <c r="G1496" s="35"/>
      <c r="L1496" s="33"/>
    </row>
    <row r="1497" spans="1:12" ht="15" customHeight="1">
      <c r="A1497" s="33" t="s">
        <v>4758</v>
      </c>
      <c r="B1497" s="33" t="s">
        <v>4759</v>
      </c>
      <c r="C1497" s="25" t="s">
        <v>2591</v>
      </c>
      <c r="D1497" s="25" t="s">
        <v>2593</v>
      </c>
      <c r="E1497" s="35" t="s">
        <v>4760</v>
      </c>
      <c r="F1497" s="35"/>
      <c r="G1497" s="35"/>
      <c r="L1497" s="33" t="s">
        <v>4758</v>
      </c>
    </row>
    <row r="1498" spans="1:12" ht="15" customHeight="1">
      <c r="A1498" s="33"/>
      <c r="B1498" s="33"/>
      <c r="C1498" s="25" t="s">
        <v>2592</v>
      </c>
      <c r="D1498" s="25" t="s">
        <v>2594</v>
      </c>
      <c r="E1498" s="35"/>
      <c r="F1498" s="35"/>
      <c r="G1498" s="35"/>
      <c r="L1498" s="33"/>
    </row>
    <row r="1499" spans="1:12" ht="15" customHeight="1">
      <c r="A1499" s="33" t="s">
        <v>4761</v>
      </c>
      <c r="B1499" s="33" t="s">
        <v>4762</v>
      </c>
      <c r="C1499" s="25" t="s">
        <v>2585</v>
      </c>
      <c r="D1499" s="25" t="s">
        <v>2587</v>
      </c>
      <c r="E1499" s="35" t="s">
        <v>4763</v>
      </c>
      <c r="F1499" s="35"/>
      <c r="G1499" s="35"/>
      <c r="L1499" s="33" t="s">
        <v>4761</v>
      </c>
    </row>
    <row r="1500" spans="1:12" ht="15" customHeight="1">
      <c r="A1500" s="33"/>
      <c r="B1500" s="33"/>
      <c r="C1500" s="25" t="s">
        <v>2586</v>
      </c>
      <c r="D1500" s="25" t="s">
        <v>2588</v>
      </c>
      <c r="E1500" s="35"/>
      <c r="F1500" s="35"/>
      <c r="G1500" s="35"/>
      <c r="L1500" s="33"/>
    </row>
    <row r="1501" spans="1:12" ht="15" customHeight="1">
      <c r="A1501" s="33" t="s">
        <v>4764</v>
      </c>
      <c r="B1501" s="33" t="s">
        <v>4762</v>
      </c>
      <c r="C1501" s="25" t="s">
        <v>4613</v>
      </c>
      <c r="D1501" s="25" t="s">
        <v>4615</v>
      </c>
      <c r="E1501" s="35"/>
      <c r="F1501" s="35"/>
      <c r="G1501" s="35"/>
      <c r="L1501" s="33" t="s">
        <v>4764</v>
      </c>
    </row>
    <row r="1502" spans="1:12" ht="15" customHeight="1">
      <c r="A1502" s="33"/>
      <c r="B1502" s="33"/>
      <c r="C1502" s="25" t="s">
        <v>4614</v>
      </c>
      <c r="D1502" s="25" t="s">
        <v>4616</v>
      </c>
      <c r="E1502" s="35"/>
      <c r="F1502" s="35"/>
      <c r="G1502" s="35"/>
      <c r="L1502" s="33"/>
    </row>
    <row r="1503" spans="1:12" ht="15" customHeight="1">
      <c r="A1503" s="33" t="s">
        <v>4765</v>
      </c>
      <c r="B1503" s="33" t="s">
        <v>4766</v>
      </c>
      <c r="C1503" s="25" t="s">
        <v>4312</v>
      </c>
      <c r="D1503" s="25" t="s">
        <v>4314</v>
      </c>
      <c r="E1503" s="35"/>
      <c r="L1503" s="33" t="s">
        <v>4765</v>
      </c>
    </row>
    <row r="1504" spans="1:12" ht="15" customHeight="1">
      <c r="A1504" s="33"/>
      <c r="B1504" s="33"/>
      <c r="C1504" s="25" t="s">
        <v>4313</v>
      </c>
      <c r="D1504" s="25" t="s">
        <v>4315</v>
      </c>
      <c r="E1504" s="35"/>
      <c r="L1504" s="33"/>
    </row>
    <row r="1505" spans="1:12" ht="15" customHeight="1">
      <c r="A1505" s="33" t="s">
        <v>4767</v>
      </c>
      <c r="B1505" s="33" t="s">
        <v>4768</v>
      </c>
      <c r="C1505" s="25" t="s">
        <v>4312</v>
      </c>
      <c r="D1505" s="25" t="s">
        <v>4314</v>
      </c>
      <c r="E1505" s="35"/>
      <c r="L1505" s="33" t="s">
        <v>4767</v>
      </c>
    </row>
    <row r="1506" spans="1:12" ht="15" customHeight="1">
      <c r="A1506" s="33"/>
      <c r="B1506" s="33"/>
      <c r="C1506" s="25" t="s">
        <v>4313</v>
      </c>
      <c r="D1506" s="25" t="s">
        <v>4315</v>
      </c>
      <c r="E1506" s="35"/>
      <c r="L1506" s="33"/>
    </row>
    <row r="1507" spans="1:12" ht="15" customHeight="1">
      <c r="A1507" s="33" t="s">
        <v>4769</v>
      </c>
      <c r="B1507" s="33" t="s">
        <v>4768</v>
      </c>
      <c r="C1507" s="25" t="s">
        <v>4312</v>
      </c>
      <c r="D1507" s="25" t="s">
        <v>4314</v>
      </c>
      <c r="E1507" s="35"/>
      <c r="L1507" s="33" t="s">
        <v>4769</v>
      </c>
    </row>
    <row r="1508" spans="1:12" ht="15" customHeight="1">
      <c r="A1508" s="33"/>
      <c r="B1508" s="33"/>
      <c r="C1508" s="25" t="s">
        <v>4313</v>
      </c>
      <c r="D1508" s="25" t="s">
        <v>4315</v>
      </c>
      <c r="E1508" s="35"/>
      <c r="L1508" s="33"/>
    </row>
    <row r="1509" spans="1:12" ht="15" customHeight="1">
      <c r="A1509" s="33" t="s">
        <v>4770</v>
      </c>
      <c r="B1509" s="33" t="s">
        <v>4771</v>
      </c>
      <c r="C1509" s="25" t="s">
        <v>2336</v>
      </c>
      <c r="D1509" s="25" t="s">
        <v>2338</v>
      </c>
      <c r="E1509" s="35" t="s">
        <v>4772</v>
      </c>
      <c r="L1509" s="33" t="s">
        <v>4770</v>
      </c>
    </row>
    <row r="1510" spans="1:12" ht="15" customHeight="1">
      <c r="A1510" s="33"/>
      <c r="B1510" s="33"/>
      <c r="C1510" s="25" t="s">
        <v>2337</v>
      </c>
      <c r="D1510" s="25" t="s">
        <v>2339</v>
      </c>
      <c r="E1510" s="35"/>
      <c r="L1510" s="33"/>
    </row>
    <row r="1511" spans="1:12" ht="15" customHeight="1">
      <c r="A1511" s="33" t="s">
        <v>4773</v>
      </c>
      <c r="B1511" s="33" t="s">
        <v>4771</v>
      </c>
      <c r="C1511" s="25" t="s">
        <v>4774</v>
      </c>
      <c r="D1511" s="25" t="s">
        <v>4776</v>
      </c>
      <c r="E1511" s="35"/>
      <c r="L1511" s="33" t="s">
        <v>4773</v>
      </c>
    </row>
    <row r="1512" spans="1:12" ht="15" customHeight="1">
      <c r="A1512" s="33"/>
      <c r="B1512" s="33"/>
      <c r="C1512" s="25" t="s">
        <v>4775</v>
      </c>
      <c r="D1512" s="25" t="s">
        <v>4777</v>
      </c>
      <c r="E1512" s="35"/>
      <c r="L1512" s="33"/>
    </row>
    <row r="1513" spans="1:12" ht="15" customHeight="1">
      <c r="A1513" s="33" t="s">
        <v>4778</v>
      </c>
      <c r="B1513" s="33" t="s">
        <v>4779</v>
      </c>
      <c r="C1513" s="25" t="s">
        <v>2454</v>
      </c>
      <c r="D1513" s="25" t="s">
        <v>2456</v>
      </c>
      <c r="E1513" s="35"/>
      <c r="L1513" s="33" t="s">
        <v>4778</v>
      </c>
    </row>
    <row r="1514" spans="1:12" ht="15" customHeight="1">
      <c r="A1514" s="33"/>
      <c r="B1514" s="33"/>
      <c r="C1514" s="25" t="s">
        <v>2455</v>
      </c>
      <c r="D1514" s="25" t="s">
        <v>2457</v>
      </c>
      <c r="E1514" s="35"/>
      <c r="L1514" s="33"/>
    </row>
    <row r="1515" spans="1:12" ht="15" customHeight="1">
      <c r="A1515" s="33" t="s">
        <v>4780</v>
      </c>
      <c r="B1515" s="33" t="s">
        <v>4781</v>
      </c>
      <c r="C1515" s="25" t="s">
        <v>3382</v>
      </c>
      <c r="D1515" s="25" t="s">
        <v>4782</v>
      </c>
      <c r="E1515" s="35"/>
      <c r="L1515" s="33" t="s">
        <v>4780</v>
      </c>
    </row>
    <row r="1516" spans="1:12" ht="15" customHeight="1">
      <c r="A1516" s="33"/>
      <c r="B1516" s="33"/>
      <c r="C1516" s="25" t="s">
        <v>3383</v>
      </c>
      <c r="D1516" s="25" t="s">
        <v>4783</v>
      </c>
      <c r="E1516" s="35"/>
      <c r="L1516" s="33"/>
    </row>
    <row r="1517" spans="1:12" ht="15" customHeight="1">
      <c r="A1517" s="33" t="s">
        <v>4784</v>
      </c>
      <c r="B1517" s="33" t="s">
        <v>4785</v>
      </c>
      <c r="C1517" s="25" t="s">
        <v>2917</v>
      </c>
      <c r="D1517" s="25" t="s">
        <v>2919</v>
      </c>
      <c r="E1517" s="35" t="s">
        <v>4786</v>
      </c>
      <c r="F1517" s="35"/>
      <c r="G1517" s="35"/>
      <c r="L1517" s="33" t="s">
        <v>4784</v>
      </c>
    </row>
    <row r="1518" spans="1:12" ht="15" customHeight="1">
      <c r="A1518" s="33"/>
      <c r="B1518" s="33"/>
      <c r="C1518" s="25" t="s">
        <v>2918</v>
      </c>
      <c r="D1518" s="25" t="s">
        <v>2920</v>
      </c>
      <c r="E1518" s="35"/>
      <c r="F1518" s="35"/>
      <c r="G1518" s="35"/>
      <c r="L1518" s="33"/>
    </row>
    <row r="1519" spans="1:12" ht="15" customHeight="1">
      <c r="A1519" s="33" t="s">
        <v>4787</v>
      </c>
      <c r="B1519" s="33" t="s">
        <v>4788</v>
      </c>
      <c r="C1519" s="25" t="s">
        <v>4789</v>
      </c>
      <c r="D1519" s="25" t="s">
        <v>4791</v>
      </c>
      <c r="E1519" s="35"/>
      <c r="F1519" s="35"/>
      <c r="G1519" s="35"/>
      <c r="L1519" s="33" t="s">
        <v>4787</v>
      </c>
    </row>
    <row r="1520" spans="1:12" ht="15" customHeight="1">
      <c r="A1520" s="33"/>
      <c r="B1520" s="33"/>
      <c r="C1520" s="25" t="s">
        <v>4790</v>
      </c>
      <c r="D1520" s="25" t="s">
        <v>4792</v>
      </c>
      <c r="E1520" s="35"/>
      <c r="F1520" s="35"/>
      <c r="G1520" s="35"/>
      <c r="L1520" s="33"/>
    </row>
    <row r="1521" spans="1:12" ht="16">
      <c r="A1521" s="33" t="s">
        <v>735</v>
      </c>
      <c r="B1521" s="33" t="s">
        <v>4793</v>
      </c>
      <c r="C1521" s="25" t="s">
        <v>2433</v>
      </c>
      <c r="D1521" s="25" t="s">
        <v>2435</v>
      </c>
      <c r="E1521" s="26" t="s">
        <v>3724</v>
      </c>
      <c r="F1521" s="27" t="s">
        <v>2437</v>
      </c>
      <c r="G1521" s="28" t="s">
        <v>4053</v>
      </c>
      <c r="L1521" s="33" t="s">
        <v>735</v>
      </c>
    </row>
    <row r="1522" spans="1:12" ht="16">
      <c r="A1522" s="33"/>
      <c r="B1522" s="33"/>
      <c r="C1522" s="25" t="s">
        <v>2434</v>
      </c>
      <c r="D1522" s="25" t="s">
        <v>2436</v>
      </c>
      <c r="E1522" s="26" t="s">
        <v>4794</v>
      </c>
      <c r="L1522" s="33"/>
    </row>
    <row r="1523" spans="1:12" ht="15" customHeight="1">
      <c r="A1523" s="33" t="s">
        <v>733</v>
      </c>
      <c r="B1523" s="33" t="s">
        <v>4793</v>
      </c>
      <c r="C1523" s="25" t="s">
        <v>3020</v>
      </c>
      <c r="D1523" s="25" t="s">
        <v>3022</v>
      </c>
      <c r="E1523" s="35"/>
      <c r="F1523" s="35"/>
      <c r="G1523" s="35"/>
      <c r="L1523" s="33" t="s">
        <v>733</v>
      </c>
    </row>
    <row r="1524" spans="1:12" ht="15" customHeight="1">
      <c r="A1524" s="33"/>
      <c r="B1524" s="33"/>
      <c r="C1524" s="25" t="s">
        <v>3021</v>
      </c>
      <c r="D1524" s="25" t="s">
        <v>3023</v>
      </c>
      <c r="E1524" s="35"/>
      <c r="F1524" s="35"/>
      <c r="G1524" s="35"/>
      <c r="L1524" s="33"/>
    </row>
    <row r="1525" spans="1:12" ht="15" customHeight="1">
      <c r="A1525" s="33" t="s">
        <v>4795</v>
      </c>
      <c r="B1525" s="33" t="s">
        <v>4788</v>
      </c>
      <c r="C1525" s="25" t="s">
        <v>4796</v>
      </c>
      <c r="D1525" s="25" t="s">
        <v>4798</v>
      </c>
      <c r="E1525" s="35"/>
      <c r="F1525" s="35"/>
      <c r="G1525" s="35"/>
      <c r="L1525" s="33" t="s">
        <v>4795</v>
      </c>
    </row>
    <row r="1526" spans="1:12" ht="15" customHeight="1">
      <c r="A1526" s="33"/>
      <c r="B1526" s="33"/>
      <c r="C1526" s="25" t="s">
        <v>4797</v>
      </c>
      <c r="D1526" s="25" t="s">
        <v>4799</v>
      </c>
      <c r="E1526" s="35"/>
      <c r="F1526" s="35"/>
      <c r="G1526" s="35"/>
      <c r="L1526" s="33"/>
    </row>
    <row r="1527" spans="1:12" ht="15" customHeight="1">
      <c r="A1527" s="33" t="s">
        <v>4800</v>
      </c>
      <c r="B1527" s="33" t="s">
        <v>4801</v>
      </c>
      <c r="C1527" s="25" t="s">
        <v>4613</v>
      </c>
      <c r="D1527" s="25" t="s">
        <v>4615</v>
      </c>
      <c r="E1527" s="35"/>
      <c r="F1527" s="35"/>
      <c r="G1527" s="35"/>
      <c r="L1527" s="33" t="s">
        <v>4800</v>
      </c>
    </row>
    <row r="1528" spans="1:12" ht="15" customHeight="1">
      <c r="A1528" s="33"/>
      <c r="B1528" s="33"/>
      <c r="C1528" s="25" t="s">
        <v>4614</v>
      </c>
      <c r="D1528" s="25" t="s">
        <v>4616</v>
      </c>
      <c r="E1528" s="35"/>
      <c r="F1528" s="35"/>
      <c r="G1528" s="35"/>
      <c r="L1528" s="33"/>
    </row>
    <row r="1529" spans="1:12" ht="15" customHeight="1">
      <c r="A1529" s="33" t="s">
        <v>4802</v>
      </c>
      <c r="B1529" s="33" t="s">
        <v>4801</v>
      </c>
      <c r="C1529" s="25" t="s">
        <v>2665</v>
      </c>
      <c r="D1529" s="25" t="s">
        <v>2667</v>
      </c>
      <c r="E1529" s="35" t="s">
        <v>4803</v>
      </c>
      <c r="F1529" s="35"/>
      <c r="G1529" s="35"/>
      <c r="L1529" s="33" t="s">
        <v>4802</v>
      </c>
    </row>
    <row r="1530" spans="1:12" ht="15" customHeight="1">
      <c r="A1530" s="33"/>
      <c r="B1530" s="33"/>
      <c r="C1530" s="25" t="s">
        <v>2666</v>
      </c>
      <c r="D1530" s="25" t="s">
        <v>2668</v>
      </c>
      <c r="E1530" s="35"/>
      <c r="F1530" s="35"/>
      <c r="G1530" s="35"/>
      <c r="L1530" s="33"/>
    </row>
    <row r="1531" spans="1:12" ht="15" customHeight="1">
      <c r="A1531" s="33" t="s">
        <v>4804</v>
      </c>
      <c r="B1531" s="33" t="s">
        <v>4805</v>
      </c>
      <c r="C1531" s="25" t="s">
        <v>3176</v>
      </c>
      <c r="D1531" s="25" t="s">
        <v>3178</v>
      </c>
      <c r="E1531" s="35"/>
      <c r="F1531" s="35"/>
      <c r="G1531" s="35"/>
      <c r="L1531" s="33" t="s">
        <v>4804</v>
      </c>
    </row>
    <row r="1532" spans="1:12" ht="15" customHeight="1">
      <c r="A1532" s="33"/>
      <c r="B1532" s="33"/>
      <c r="C1532" s="25" t="s">
        <v>3177</v>
      </c>
      <c r="D1532" s="25" t="s">
        <v>3179</v>
      </c>
      <c r="E1532" s="35"/>
      <c r="F1532" s="35"/>
      <c r="G1532" s="35"/>
      <c r="L1532" s="33"/>
    </row>
    <row r="1533" spans="1:12" ht="16" customHeight="1">
      <c r="A1533" s="34" t="s">
        <v>6250</v>
      </c>
      <c r="B1533" s="33" t="s">
        <v>4806</v>
      </c>
      <c r="C1533" s="25" t="s">
        <v>4807</v>
      </c>
      <c r="D1533" s="25" t="s">
        <v>4809</v>
      </c>
      <c r="E1533" s="35"/>
      <c r="F1533" s="35"/>
      <c r="G1533" s="35"/>
      <c r="L1533" s="34" t="s">
        <v>6250</v>
      </c>
    </row>
    <row r="1534" spans="1:12">
      <c r="A1534" s="34"/>
      <c r="B1534" s="33"/>
      <c r="C1534" s="25" t="s">
        <v>4808</v>
      </c>
      <c r="D1534" s="25" t="s">
        <v>4810</v>
      </c>
      <c r="E1534" s="35"/>
      <c r="F1534" s="35"/>
      <c r="G1534" s="35"/>
      <c r="L1534" s="34"/>
    </row>
    <row r="1535" spans="1:12" ht="15" customHeight="1">
      <c r="A1535" s="33" t="s">
        <v>4811</v>
      </c>
      <c r="B1535" s="33" t="s">
        <v>4812</v>
      </c>
      <c r="C1535" s="25" t="s">
        <v>2549</v>
      </c>
      <c r="D1535" s="25" t="s">
        <v>2551</v>
      </c>
      <c r="E1535" s="35" t="s">
        <v>4813</v>
      </c>
      <c r="F1535" s="35"/>
      <c r="G1535" s="35"/>
      <c r="L1535" s="33" t="s">
        <v>4811</v>
      </c>
    </row>
    <row r="1536" spans="1:12" ht="15" customHeight="1">
      <c r="A1536" s="33"/>
      <c r="B1536" s="33"/>
      <c r="C1536" s="25" t="s">
        <v>2550</v>
      </c>
      <c r="D1536" s="25" t="s">
        <v>2552</v>
      </c>
      <c r="E1536" s="35"/>
      <c r="F1536" s="35"/>
      <c r="G1536" s="35"/>
      <c r="L1536" s="33"/>
    </row>
    <row r="1537" spans="1:12" ht="16">
      <c r="A1537" s="33" t="s">
        <v>4814</v>
      </c>
      <c r="B1537" s="33" t="s">
        <v>4815</v>
      </c>
      <c r="C1537" s="25" t="s">
        <v>2709</v>
      </c>
      <c r="D1537" s="25" t="s">
        <v>2711</v>
      </c>
      <c r="E1537" s="26" t="s">
        <v>2981</v>
      </c>
      <c r="L1537" s="33" t="s">
        <v>4814</v>
      </c>
    </row>
    <row r="1538" spans="1:12" ht="16">
      <c r="A1538" s="33"/>
      <c r="B1538" s="33"/>
      <c r="C1538" s="25" t="s">
        <v>2710</v>
      </c>
      <c r="D1538" s="25" t="s">
        <v>2712</v>
      </c>
      <c r="E1538" s="27" t="s">
        <v>4816</v>
      </c>
      <c r="F1538" s="26" t="s">
        <v>2984</v>
      </c>
      <c r="L1538" s="33"/>
    </row>
    <row r="1539" spans="1:12" ht="15" customHeight="1">
      <c r="A1539" s="33" t="s">
        <v>4817</v>
      </c>
      <c r="B1539" s="33" t="s">
        <v>4818</v>
      </c>
      <c r="C1539" s="25" t="s">
        <v>2591</v>
      </c>
      <c r="D1539" s="25" t="s">
        <v>2593</v>
      </c>
      <c r="E1539" s="35" t="s">
        <v>4819</v>
      </c>
      <c r="F1539" s="35"/>
      <c r="G1539" s="35"/>
      <c r="L1539" s="33" t="s">
        <v>4817</v>
      </c>
    </row>
    <row r="1540" spans="1:12" ht="15" customHeight="1">
      <c r="A1540" s="33"/>
      <c r="B1540" s="33"/>
      <c r="C1540" s="25" t="s">
        <v>2592</v>
      </c>
      <c r="D1540" s="25" t="s">
        <v>2594</v>
      </c>
      <c r="E1540" s="35"/>
      <c r="F1540" s="35"/>
      <c r="G1540" s="35"/>
      <c r="L1540" s="33"/>
    </row>
    <row r="1541" spans="1:12" ht="15" customHeight="1">
      <c r="A1541" s="33" t="s">
        <v>4820</v>
      </c>
      <c r="B1541" s="33" t="s">
        <v>4821</v>
      </c>
      <c r="C1541" s="25" t="s">
        <v>2426</v>
      </c>
      <c r="D1541" s="25" t="s">
        <v>2428</v>
      </c>
      <c r="E1541" s="35" t="s">
        <v>4822</v>
      </c>
      <c r="F1541" s="35"/>
      <c r="G1541" s="35"/>
      <c r="L1541" s="33" t="s">
        <v>4820</v>
      </c>
    </row>
    <row r="1542" spans="1:12" ht="15" customHeight="1">
      <c r="A1542" s="33"/>
      <c r="B1542" s="33"/>
      <c r="C1542" s="25" t="s">
        <v>2427</v>
      </c>
      <c r="D1542" s="25" t="s">
        <v>2429</v>
      </c>
      <c r="E1542" s="35"/>
      <c r="F1542" s="35"/>
      <c r="G1542" s="35"/>
      <c r="L1542" s="33"/>
    </row>
    <row r="1543" spans="1:12" ht="15" customHeight="1">
      <c r="A1543" s="33" t="s">
        <v>4823</v>
      </c>
      <c r="B1543" s="33" t="s">
        <v>4821</v>
      </c>
      <c r="C1543" s="25" t="s">
        <v>2591</v>
      </c>
      <c r="D1543" s="25" t="s">
        <v>2593</v>
      </c>
      <c r="E1543" s="35" t="s">
        <v>4824</v>
      </c>
      <c r="F1543" s="35"/>
      <c r="G1543" s="35"/>
      <c r="L1543" s="33" t="s">
        <v>4823</v>
      </c>
    </row>
    <row r="1544" spans="1:12" ht="15" customHeight="1">
      <c r="A1544" s="33"/>
      <c r="B1544" s="33"/>
      <c r="C1544" s="25" t="s">
        <v>2592</v>
      </c>
      <c r="D1544" s="25" t="s">
        <v>2594</v>
      </c>
      <c r="E1544" s="35"/>
      <c r="F1544" s="35"/>
      <c r="G1544" s="35"/>
      <c r="L1544" s="33"/>
    </row>
    <row r="1545" spans="1:12" ht="15" customHeight="1">
      <c r="A1545" s="33" t="s">
        <v>4825</v>
      </c>
      <c r="B1545" s="33" t="s">
        <v>4821</v>
      </c>
      <c r="C1545" s="25" t="s">
        <v>3855</v>
      </c>
      <c r="D1545" s="25" t="s">
        <v>3857</v>
      </c>
      <c r="E1545" s="35"/>
      <c r="F1545" s="35"/>
      <c r="G1545" s="35"/>
      <c r="L1545" s="33" t="s">
        <v>4825</v>
      </c>
    </row>
    <row r="1546" spans="1:12" ht="15" customHeight="1">
      <c r="A1546" s="33"/>
      <c r="B1546" s="33"/>
      <c r="C1546" s="25" t="s">
        <v>3856</v>
      </c>
      <c r="D1546" s="25" t="s">
        <v>3858</v>
      </c>
      <c r="E1546" s="35"/>
      <c r="F1546" s="35"/>
      <c r="G1546" s="35"/>
      <c r="L1546" s="33"/>
    </row>
    <row r="1547" spans="1:12" ht="15" customHeight="1">
      <c r="A1547" s="33" t="s">
        <v>4826</v>
      </c>
      <c r="B1547" s="33" t="s">
        <v>4827</v>
      </c>
      <c r="C1547" s="25" t="s">
        <v>2549</v>
      </c>
      <c r="D1547" s="25" t="s">
        <v>2551</v>
      </c>
      <c r="E1547" s="35" t="s">
        <v>4828</v>
      </c>
      <c r="F1547" s="35"/>
      <c r="G1547" s="35"/>
      <c r="L1547" s="33" t="s">
        <v>4826</v>
      </c>
    </row>
    <row r="1548" spans="1:12" ht="15" customHeight="1">
      <c r="A1548" s="33"/>
      <c r="B1548" s="33"/>
      <c r="C1548" s="25" t="s">
        <v>2550</v>
      </c>
      <c r="D1548" s="25" t="s">
        <v>2552</v>
      </c>
      <c r="E1548" s="35"/>
      <c r="F1548" s="35"/>
      <c r="G1548" s="35"/>
      <c r="L1548" s="33"/>
    </row>
    <row r="1549" spans="1:12" ht="15" customHeight="1">
      <c r="A1549" s="33" t="s">
        <v>4829</v>
      </c>
      <c r="B1549" s="33" t="s">
        <v>4827</v>
      </c>
      <c r="C1549" s="25" t="s">
        <v>3855</v>
      </c>
      <c r="D1549" s="25" t="s">
        <v>3857</v>
      </c>
      <c r="E1549" s="35"/>
      <c r="F1549" s="35"/>
      <c r="G1549" s="35"/>
      <c r="L1549" s="33" t="s">
        <v>4829</v>
      </c>
    </row>
    <row r="1550" spans="1:12" ht="15" customHeight="1">
      <c r="A1550" s="33"/>
      <c r="B1550" s="33"/>
      <c r="C1550" s="25" t="s">
        <v>3856</v>
      </c>
      <c r="D1550" s="25" t="s">
        <v>3858</v>
      </c>
      <c r="E1550" s="35"/>
      <c r="F1550" s="35"/>
      <c r="G1550" s="35"/>
      <c r="L1550" s="33"/>
    </row>
    <row r="1551" spans="1:12" ht="15" customHeight="1">
      <c r="A1551" s="33" t="s">
        <v>4830</v>
      </c>
      <c r="B1551" s="33" t="s">
        <v>4831</v>
      </c>
      <c r="C1551" s="25" t="s">
        <v>2591</v>
      </c>
      <c r="D1551" s="25" t="s">
        <v>2593</v>
      </c>
      <c r="E1551" s="35" t="s">
        <v>4832</v>
      </c>
      <c r="F1551" s="35"/>
      <c r="G1551" s="35"/>
      <c r="L1551" s="33" t="s">
        <v>4830</v>
      </c>
    </row>
    <row r="1552" spans="1:12" ht="15" customHeight="1">
      <c r="A1552" s="33"/>
      <c r="B1552" s="33"/>
      <c r="C1552" s="25" t="s">
        <v>2592</v>
      </c>
      <c r="D1552" s="25" t="s">
        <v>2594</v>
      </c>
      <c r="E1552" s="35"/>
      <c r="F1552" s="35"/>
      <c r="G1552" s="35"/>
      <c r="L1552" s="33"/>
    </row>
    <row r="1553" spans="1:12" ht="15" customHeight="1">
      <c r="A1553" s="33" t="s">
        <v>4833</v>
      </c>
      <c r="B1553" s="33" t="s">
        <v>4834</v>
      </c>
      <c r="C1553" s="25" t="s">
        <v>2549</v>
      </c>
      <c r="D1553" s="25" t="s">
        <v>2551</v>
      </c>
      <c r="E1553" s="35" t="s">
        <v>4835</v>
      </c>
      <c r="F1553" s="35"/>
      <c r="G1553" s="35"/>
      <c r="L1553" s="33" t="s">
        <v>4833</v>
      </c>
    </row>
    <row r="1554" spans="1:12" ht="15" customHeight="1">
      <c r="A1554" s="33"/>
      <c r="B1554" s="33"/>
      <c r="C1554" s="25" t="s">
        <v>2550</v>
      </c>
      <c r="D1554" s="25" t="s">
        <v>2552</v>
      </c>
      <c r="E1554" s="35"/>
      <c r="F1554" s="35"/>
      <c r="G1554" s="35"/>
      <c r="L1554" s="33"/>
    </row>
    <row r="1555" spans="1:12" ht="15" customHeight="1">
      <c r="A1555" s="33" t="s">
        <v>4836</v>
      </c>
      <c r="B1555" s="33" t="s">
        <v>4837</v>
      </c>
      <c r="C1555" s="25" t="s">
        <v>2426</v>
      </c>
      <c r="D1555" s="25" t="s">
        <v>2428</v>
      </c>
      <c r="E1555" s="35" t="s">
        <v>4838</v>
      </c>
      <c r="F1555" s="35"/>
      <c r="G1555" s="35"/>
      <c r="L1555" s="33" t="s">
        <v>4836</v>
      </c>
    </row>
    <row r="1556" spans="1:12" ht="15" customHeight="1">
      <c r="A1556" s="33"/>
      <c r="B1556" s="33"/>
      <c r="C1556" s="25" t="s">
        <v>2427</v>
      </c>
      <c r="D1556" s="25" t="s">
        <v>2429</v>
      </c>
      <c r="E1556" s="35"/>
      <c r="F1556" s="35"/>
      <c r="G1556" s="35"/>
      <c r="L1556" s="33"/>
    </row>
    <row r="1557" spans="1:12" ht="15" customHeight="1">
      <c r="A1557" s="33" t="s">
        <v>4839</v>
      </c>
      <c r="B1557" s="33" t="s">
        <v>4837</v>
      </c>
      <c r="C1557" s="25" t="s">
        <v>2549</v>
      </c>
      <c r="D1557" s="25" t="s">
        <v>2551</v>
      </c>
      <c r="E1557" s="35" t="s">
        <v>4840</v>
      </c>
      <c r="F1557" s="35"/>
      <c r="G1557" s="35"/>
      <c r="L1557" s="33" t="s">
        <v>4839</v>
      </c>
    </row>
    <row r="1558" spans="1:12" ht="15" customHeight="1">
      <c r="A1558" s="33"/>
      <c r="B1558" s="33"/>
      <c r="C1558" s="25" t="s">
        <v>2550</v>
      </c>
      <c r="D1558" s="25" t="s">
        <v>2552</v>
      </c>
      <c r="E1558" s="35"/>
      <c r="F1558" s="35"/>
      <c r="G1558" s="35"/>
      <c r="L1558" s="33"/>
    </row>
    <row r="1559" spans="1:12" ht="15" customHeight="1">
      <c r="A1559" s="33" t="s">
        <v>4841</v>
      </c>
      <c r="B1559" s="33" t="s">
        <v>4837</v>
      </c>
      <c r="C1559" s="25" t="s">
        <v>2591</v>
      </c>
      <c r="D1559" s="25" t="s">
        <v>2593</v>
      </c>
      <c r="E1559" s="35" t="s">
        <v>4842</v>
      </c>
      <c r="F1559" s="35"/>
      <c r="G1559" s="35"/>
      <c r="L1559" s="33" t="s">
        <v>4841</v>
      </c>
    </row>
    <row r="1560" spans="1:12" ht="15" customHeight="1">
      <c r="A1560" s="33"/>
      <c r="B1560" s="33"/>
      <c r="C1560" s="25" t="s">
        <v>2592</v>
      </c>
      <c r="D1560" s="25" t="s">
        <v>2594</v>
      </c>
      <c r="E1560" s="35"/>
      <c r="F1560" s="35"/>
      <c r="G1560" s="35"/>
      <c r="L1560" s="33"/>
    </row>
    <row r="1561" spans="1:12" ht="15" customHeight="1">
      <c r="A1561" s="33" t="s">
        <v>4843</v>
      </c>
      <c r="B1561" s="33" t="s">
        <v>4844</v>
      </c>
      <c r="C1561" s="25" t="s">
        <v>2591</v>
      </c>
      <c r="D1561" s="25" t="s">
        <v>2593</v>
      </c>
      <c r="E1561" s="35" t="s">
        <v>4845</v>
      </c>
      <c r="F1561" s="35"/>
      <c r="G1561" s="35"/>
      <c r="L1561" s="33" t="s">
        <v>4843</v>
      </c>
    </row>
    <row r="1562" spans="1:12" ht="15" customHeight="1">
      <c r="A1562" s="33"/>
      <c r="B1562" s="33"/>
      <c r="C1562" s="25" t="s">
        <v>2592</v>
      </c>
      <c r="D1562" s="25" t="s">
        <v>2594</v>
      </c>
      <c r="E1562" s="35"/>
      <c r="F1562" s="35"/>
      <c r="G1562" s="35"/>
      <c r="L1562" s="33"/>
    </row>
    <row r="1563" spans="1:12" ht="15" customHeight="1">
      <c r="A1563" s="33" t="s">
        <v>4846</v>
      </c>
      <c r="B1563" s="33" t="s">
        <v>4844</v>
      </c>
      <c r="C1563" s="25" t="s">
        <v>3013</v>
      </c>
      <c r="D1563" s="25" t="s">
        <v>3015</v>
      </c>
      <c r="E1563" s="35"/>
      <c r="F1563" s="35"/>
      <c r="G1563" s="35"/>
      <c r="L1563" s="33" t="s">
        <v>4846</v>
      </c>
    </row>
    <row r="1564" spans="1:12" ht="15" customHeight="1">
      <c r="A1564" s="33"/>
      <c r="B1564" s="33"/>
      <c r="C1564" s="25" t="s">
        <v>3014</v>
      </c>
      <c r="D1564" s="25" t="s">
        <v>3016</v>
      </c>
      <c r="E1564" s="35"/>
      <c r="F1564" s="35"/>
      <c r="G1564" s="35"/>
      <c r="L1564" s="33"/>
    </row>
    <row r="1565" spans="1:12" ht="15" customHeight="1">
      <c r="A1565" s="33" t="s">
        <v>4847</v>
      </c>
      <c r="B1565" s="33" t="s">
        <v>4848</v>
      </c>
      <c r="C1565" s="25" t="s">
        <v>2619</v>
      </c>
      <c r="D1565" s="25" t="s">
        <v>2621</v>
      </c>
      <c r="E1565" s="35" t="s">
        <v>4849</v>
      </c>
      <c r="F1565" s="35"/>
      <c r="G1565" s="35"/>
      <c r="L1565" s="33" t="s">
        <v>4847</v>
      </c>
    </row>
    <row r="1566" spans="1:12" ht="15" customHeight="1">
      <c r="A1566" s="33"/>
      <c r="B1566" s="33"/>
      <c r="C1566" s="25" t="s">
        <v>2620</v>
      </c>
      <c r="D1566" s="25" t="s">
        <v>2622</v>
      </c>
      <c r="E1566" s="35"/>
      <c r="F1566" s="35"/>
      <c r="G1566" s="35"/>
      <c r="L1566" s="33"/>
    </row>
    <row r="1567" spans="1:12" ht="15" customHeight="1">
      <c r="A1567" s="33" t="s">
        <v>680</v>
      </c>
      <c r="B1567" s="33" t="s">
        <v>4850</v>
      </c>
      <c r="C1567" s="25" t="s">
        <v>2907</v>
      </c>
      <c r="D1567" s="25" t="s">
        <v>2909</v>
      </c>
      <c r="E1567" s="35" t="s">
        <v>4851</v>
      </c>
      <c r="F1567" s="35"/>
      <c r="G1567" s="35"/>
      <c r="L1567" s="33" t="s">
        <v>680</v>
      </c>
    </row>
    <row r="1568" spans="1:12" ht="15" customHeight="1">
      <c r="A1568" s="33"/>
      <c r="B1568" s="33"/>
      <c r="C1568" s="25" t="s">
        <v>2908</v>
      </c>
      <c r="D1568" s="25" t="s">
        <v>2910</v>
      </c>
      <c r="E1568" s="35"/>
      <c r="F1568" s="35"/>
      <c r="G1568" s="35"/>
      <c r="L1568" s="33"/>
    </row>
    <row r="1569" spans="1:12" ht="15" customHeight="1">
      <c r="A1569" s="33" t="s">
        <v>4852</v>
      </c>
      <c r="B1569" s="33" t="s">
        <v>4850</v>
      </c>
      <c r="C1569" s="25" t="s">
        <v>4416</v>
      </c>
      <c r="D1569" s="25" t="s">
        <v>4418</v>
      </c>
      <c r="E1569" s="35"/>
      <c r="F1569" s="35"/>
      <c r="G1569" s="35"/>
      <c r="L1569" s="33" t="s">
        <v>4852</v>
      </c>
    </row>
    <row r="1570" spans="1:12" ht="15" customHeight="1">
      <c r="A1570" s="33"/>
      <c r="B1570" s="33"/>
      <c r="C1570" s="25" t="s">
        <v>4417</v>
      </c>
      <c r="D1570" s="25" t="s">
        <v>4419</v>
      </c>
      <c r="E1570" s="35"/>
      <c r="F1570" s="35"/>
      <c r="G1570" s="35"/>
      <c r="L1570" s="33"/>
    </row>
    <row r="1571" spans="1:12" ht="15" customHeight="1">
      <c r="A1571" s="33" t="s">
        <v>4853</v>
      </c>
      <c r="B1571" s="33" t="s">
        <v>4854</v>
      </c>
      <c r="C1571" s="25" t="s">
        <v>2549</v>
      </c>
      <c r="D1571" s="25" t="s">
        <v>2551</v>
      </c>
      <c r="E1571" s="35" t="s">
        <v>4855</v>
      </c>
      <c r="F1571" s="35"/>
      <c r="G1571" s="35"/>
      <c r="L1571" s="33" t="s">
        <v>4853</v>
      </c>
    </row>
    <row r="1572" spans="1:12" ht="15" customHeight="1">
      <c r="A1572" s="33"/>
      <c r="B1572" s="33"/>
      <c r="C1572" s="25" t="s">
        <v>2550</v>
      </c>
      <c r="D1572" s="25" t="s">
        <v>2552</v>
      </c>
      <c r="E1572" s="35"/>
      <c r="F1572" s="35"/>
      <c r="G1572" s="35"/>
      <c r="L1572" s="33"/>
    </row>
    <row r="1573" spans="1:12" ht="15" customHeight="1">
      <c r="A1573" s="33" t="s">
        <v>4856</v>
      </c>
      <c r="B1573" s="33" t="s">
        <v>4854</v>
      </c>
      <c r="C1573" s="25" t="s">
        <v>4410</v>
      </c>
      <c r="D1573" s="25" t="s">
        <v>4857</v>
      </c>
      <c r="E1573" s="35"/>
      <c r="F1573" s="35"/>
      <c r="G1573" s="35"/>
      <c r="L1573" s="33" t="s">
        <v>4856</v>
      </c>
    </row>
    <row r="1574" spans="1:12" ht="15" customHeight="1">
      <c r="A1574" s="33"/>
      <c r="B1574" s="33"/>
      <c r="C1574" s="25" t="s">
        <v>4411</v>
      </c>
      <c r="D1574" s="25" t="s">
        <v>4858</v>
      </c>
      <c r="E1574" s="35"/>
      <c r="F1574" s="35"/>
      <c r="G1574" s="35"/>
      <c r="L1574" s="33"/>
    </row>
    <row r="1575" spans="1:12" ht="15" customHeight="1">
      <c r="A1575" s="33" t="s">
        <v>4859</v>
      </c>
      <c r="B1575" s="33" t="s">
        <v>4860</v>
      </c>
      <c r="C1575" s="25" t="s">
        <v>3176</v>
      </c>
      <c r="D1575" s="25" t="s">
        <v>3178</v>
      </c>
      <c r="E1575" s="35"/>
      <c r="F1575" s="35"/>
      <c r="G1575" s="35"/>
      <c r="L1575" s="33" t="s">
        <v>4859</v>
      </c>
    </row>
    <row r="1576" spans="1:12" ht="15" customHeight="1">
      <c r="A1576" s="33"/>
      <c r="B1576" s="33"/>
      <c r="C1576" s="25" t="s">
        <v>3177</v>
      </c>
      <c r="D1576" s="25" t="s">
        <v>3179</v>
      </c>
      <c r="E1576" s="35"/>
      <c r="F1576" s="35"/>
      <c r="G1576" s="35"/>
      <c r="L1576" s="33"/>
    </row>
    <row r="1577" spans="1:12" ht="15" customHeight="1">
      <c r="A1577" s="33" t="s">
        <v>4861</v>
      </c>
      <c r="B1577" s="33" t="s">
        <v>4862</v>
      </c>
      <c r="C1577" s="25" t="s">
        <v>4863</v>
      </c>
      <c r="D1577" s="25" t="s">
        <v>4865</v>
      </c>
      <c r="E1577" s="35"/>
      <c r="F1577" s="35"/>
      <c r="G1577" s="35"/>
      <c r="L1577" s="33" t="s">
        <v>4861</v>
      </c>
    </row>
    <row r="1578" spans="1:12" ht="15" customHeight="1">
      <c r="A1578" s="33"/>
      <c r="B1578" s="33"/>
      <c r="C1578" s="25" t="s">
        <v>4864</v>
      </c>
      <c r="D1578" s="25" t="s">
        <v>4866</v>
      </c>
      <c r="E1578" s="35"/>
      <c r="F1578" s="35"/>
      <c r="G1578" s="35"/>
      <c r="L1578" s="33"/>
    </row>
    <row r="1579" spans="1:12" ht="15" customHeight="1">
      <c r="A1579" s="33" t="s">
        <v>4867</v>
      </c>
      <c r="B1579" s="33" t="s">
        <v>4868</v>
      </c>
      <c r="C1579" s="25" t="s">
        <v>2907</v>
      </c>
      <c r="D1579" s="25" t="s">
        <v>4869</v>
      </c>
      <c r="E1579" s="36" t="s">
        <v>4871</v>
      </c>
      <c r="F1579" s="36"/>
      <c r="G1579" s="36"/>
      <c r="L1579" s="33" t="s">
        <v>4867</v>
      </c>
    </row>
    <row r="1580" spans="1:12" ht="15" customHeight="1">
      <c r="A1580" s="33"/>
      <c r="B1580" s="33"/>
      <c r="C1580" s="25" t="s">
        <v>2908</v>
      </c>
      <c r="D1580" s="25" t="s">
        <v>4870</v>
      </c>
      <c r="E1580" s="36"/>
      <c r="F1580" s="36"/>
      <c r="G1580" s="36"/>
      <c r="L1580" s="33"/>
    </row>
    <row r="1581" spans="1:12" ht="15" customHeight="1">
      <c r="A1581" s="33" t="s">
        <v>4872</v>
      </c>
      <c r="B1581" s="33" t="s">
        <v>4873</v>
      </c>
      <c r="C1581" s="25" t="s">
        <v>4874</v>
      </c>
      <c r="D1581" s="25" t="s">
        <v>4876</v>
      </c>
      <c r="E1581" s="35"/>
      <c r="F1581" s="35"/>
      <c r="G1581" s="35"/>
      <c r="L1581" s="33" t="s">
        <v>4872</v>
      </c>
    </row>
    <row r="1582" spans="1:12" ht="15" customHeight="1">
      <c r="A1582" s="33"/>
      <c r="B1582" s="33"/>
      <c r="C1582" s="25" t="s">
        <v>4875</v>
      </c>
      <c r="D1582" s="25" t="s">
        <v>4877</v>
      </c>
      <c r="E1582" s="35"/>
      <c r="F1582" s="35"/>
      <c r="G1582" s="35"/>
      <c r="L1582" s="33"/>
    </row>
    <row r="1583" spans="1:12">
      <c r="A1583" s="33" t="s">
        <v>706</v>
      </c>
      <c r="B1583" s="33" t="s">
        <v>4878</v>
      </c>
      <c r="C1583" s="25" t="s">
        <v>2907</v>
      </c>
      <c r="D1583" s="25" t="s">
        <v>4869</v>
      </c>
      <c r="E1583" s="36" t="s">
        <v>4879</v>
      </c>
      <c r="F1583" s="36"/>
      <c r="G1583" s="36"/>
      <c r="L1583" s="33" t="s">
        <v>706</v>
      </c>
    </row>
    <row r="1584" spans="1:12">
      <c r="A1584" s="33"/>
      <c r="B1584" s="33"/>
      <c r="C1584" s="25" t="s">
        <v>2908</v>
      </c>
      <c r="D1584" s="25" t="s">
        <v>4870</v>
      </c>
      <c r="E1584" s="36"/>
      <c r="F1584" s="36"/>
      <c r="G1584" s="36"/>
      <c r="L1584" s="33"/>
    </row>
    <row r="1585" spans="1:12">
      <c r="A1585" s="33" t="s">
        <v>743</v>
      </c>
      <c r="B1585" s="33" t="s">
        <v>4880</v>
      </c>
      <c r="C1585" s="25" t="s">
        <v>4874</v>
      </c>
      <c r="D1585" s="25" t="s">
        <v>4876</v>
      </c>
      <c r="E1585" s="35"/>
      <c r="F1585" s="35"/>
      <c r="G1585" s="35"/>
      <c r="L1585" s="33" t="s">
        <v>743</v>
      </c>
    </row>
    <row r="1586" spans="1:12">
      <c r="A1586" s="33"/>
      <c r="B1586" s="33"/>
      <c r="C1586" s="25" t="s">
        <v>4875</v>
      </c>
      <c r="D1586" s="25" t="s">
        <v>4877</v>
      </c>
      <c r="E1586" s="35"/>
      <c r="F1586" s="35"/>
      <c r="G1586" s="35"/>
      <c r="L1586" s="33"/>
    </row>
    <row r="1587" spans="1:12" ht="15" customHeight="1">
      <c r="A1587" s="33" t="s">
        <v>36</v>
      </c>
      <c r="B1587" s="33" t="s">
        <v>4881</v>
      </c>
      <c r="C1587" s="25" t="s">
        <v>4874</v>
      </c>
      <c r="D1587" s="25" t="s">
        <v>4876</v>
      </c>
      <c r="E1587" s="35"/>
      <c r="F1587" s="35"/>
      <c r="G1587" s="35"/>
      <c r="L1587" s="33" t="s">
        <v>36</v>
      </c>
    </row>
    <row r="1588" spans="1:12" ht="15" customHeight="1">
      <c r="A1588" s="33"/>
      <c r="B1588" s="33"/>
      <c r="C1588" s="25" t="s">
        <v>4875</v>
      </c>
      <c r="D1588" s="25" t="s">
        <v>4877</v>
      </c>
      <c r="E1588" s="35"/>
      <c r="F1588" s="35"/>
      <c r="G1588" s="35"/>
      <c r="L1588" s="33"/>
    </row>
    <row r="1589" spans="1:12">
      <c r="A1589" s="33" t="s">
        <v>741</v>
      </c>
      <c r="B1589" s="33" t="s">
        <v>4881</v>
      </c>
      <c r="C1589" s="25" t="s">
        <v>3066</v>
      </c>
      <c r="D1589" s="25" t="s">
        <v>3068</v>
      </c>
      <c r="E1589" s="35"/>
      <c r="F1589" s="35"/>
      <c r="G1589" s="35"/>
      <c r="L1589" s="33" t="s">
        <v>741</v>
      </c>
    </row>
    <row r="1590" spans="1:12">
      <c r="A1590" s="33"/>
      <c r="B1590" s="33"/>
      <c r="C1590" s="25" t="s">
        <v>3067</v>
      </c>
      <c r="D1590" s="25" t="s">
        <v>3069</v>
      </c>
      <c r="E1590" s="35"/>
      <c r="F1590" s="35"/>
      <c r="G1590" s="35"/>
      <c r="L1590" s="33"/>
    </row>
    <row r="1591" spans="1:12" ht="15" customHeight="1">
      <c r="A1591" s="33" t="s">
        <v>653</v>
      </c>
      <c r="B1591" s="33" t="s">
        <v>4882</v>
      </c>
      <c r="C1591" s="25" t="s">
        <v>4416</v>
      </c>
      <c r="D1591" s="25" t="s">
        <v>4418</v>
      </c>
      <c r="E1591" s="35"/>
      <c r="F1591" s="35"/>
      <c r="G1591" s="35"/>
      <c r="L1591" s="33" t="s">
        <v>653</v>
      </c>
    </row>
    <row r="1592" spans="1:12" ht="15" customHeight="1">
      <c r="A1592" s="33"/>
      <c r="B1592" s="33"/>
      <c r="C1592" s="25" t="s">
        <v>4417</v>
      </c>
      <c r="D1592" s="25" t="s">
        <v>4419</v>
      </c>
      <c r="E1592" s="35"/>
      <c r="F1592" s="35"/>
      <c r="G1592" s="35"/>
      <c r="L1592" s="33"/>
    </row>
    <row r="1593" spans="1:12" ht="15" customHeight="1">
      <c r="A1593" s="33" t="s">
        <v>4883</v>
      </c>
      <c r="B1593" s="33" t="s">
        <v>4884</v>
      </c>
      <c r="C1593" s="25" t="s">
        <v>4291</v>
      </c>
      <c r="D1593" s="25" t="s">
        <v>4293</v>
      </c>
      <c r="E1593" s="35"/>
      <c r="F1593" s="35"/>
      <c r="G1593" s="35"/>
      <c r="L1593" s="33" t="s">
        <v>4883</v>
      </c>
    </row>
    <row r="1594" spans="1:12" ht="15" customHeight="1">
      <c r="A1594" s="33"/>
      <c r="B1594" s="33"/>
      <c r="C1594" s="25" t="s">
        <v>4292</v>
      </c>
      <c r="D1594" s="25" t="s">
        <v>4294</v>
      </c>
      <c r="E1594" s="35"/>
      <c r="F1594" s="35"/>
      <c r="G1594" s="35"/>
      <c r="L1594" s="33"/>
    </row>
    <row r="1595" spans="1:12" ht="15" customHeight="1">
      <c r="A1595" s="33" t="s">
        <v>739</v>
      </c>
      <c r="B1595" s="33" t="s">
        <v>4885</v>
      </c>
      <c r="C1595" s="25" t="s">
        <v>4037</v>
      </c>
      <c r="D1595" s="25" t="s">
        <v>4039</v>
      </c>
      <c r="E1595" s="35"/>
      <c r="F1595" s="35"/>
      <c r="G1595" s="35"/>
      <c r="L1595" s="33" t="s">
        <v>739</v>
      </c>
    </row>
    <row r="1596" spans="1:12" ht="15" customHeight="1">
      <c r="A1596" s="33"/>
      <c r="B1596" s="33"/>
      <c r="C1596" s="25" t="s">
        <v>4038</v>
      </c>
      <c r="D1596" s="25" t="s">
        <v>4040</v>
      </c>
      <c r="E1596" s="35"/>
      <c r="F1596" s="35"/>
      <c r="G1596" s="35"/>
      <c r="L1596" s="33"/>
    </row>
    <row r="1597" spans="1:12" ht="15" customHeight="1">
      <c r="A1597" s="33" t="s">
        <v>629</v>
      </c>
      <c r="B1597" s="33" t="s">
        <v>4885</v>
      </c>
      <c r="C1597" s="25" t="s">
        <v>3176</v>
      </c>
      <c r="D1597" s="25" t="s">
        <v>3178</v>
      </c>
      <c r="E1597" s="35"/>
      <c r="F1597" s="35"/>
      <c r="G1597" s="35"/>
      <c r="L1597" s="33" t="s">
        <v>629</v>
      </c>
    </row>
    <row r="1598" spans="1:12" ht="15" customHeight="1">
      <c r="A1598" s="33"/>
      <c r="B1598" s="33"/>
      <c r="C1598" s="25" t="s">
        <v>3177</v>
      </c>
      <c r="D1598" s="25" t="s">
        <v>3179</v>
      </c>
      <c r="E1598" s="35"/>
      <c r="F1598" s="35"/>
      <c r="G1598" s="35"/>
      <c r="L1598" s="33"/>
    </row>
    <row r="1599" spans="1:12" ht="15" customHeight="1">
      <c r="A1599" s="33" t="s">
        <v>647</v>
      </c>
      <c r="B1599" s="33" t="s">
        <v>4886</v>
      </c>
      <c r="C1599" s="25" t="s">
        <v>2950</v>
      </c>
      <c r="D1599" s="25" t="s">
        <v>2952</v>
      </c>
      <c r="E1599" s="35" t="s">
        <v>4887</v>
      </c>
      <c r="F1599" s="35"/>
      <c r="G1599" s="35"/>
      <c r="L1599" s="33" t="s">
        <v>647</v>
      </c>
    </row>
    <row r="1600" spans="1:12" ht="15" customHeight="1">
      <c r="A1600" s="33"/>
      <c r="B1600" s="33"/>
      <c r="C1600" s="25" t="s">
        <v>2951</v>
      </c>
      <c r="D1600" s="25" t="s">
        <v>2953</v>
      </c>
      <c r="E1600" s="35"/>
      <c r="F1600" s="35"/>
      <c r="G1600" s="35"/>
      <c r="L1600" s="33"/>
    </row>
    <row r="1601" spans="1:12" ht="15" customHeight="1">
      <c r="A1601" s="33" t="s">
        <v>4888</v>
      </c>
      <c r="B1601" s="33" t="s">
        <v>4889</v>
      </c>
      <c r="C1601" s="25" t="s">
        <v>4890</v>
      </c>
      <c r="D1601" s="25" t="s">
        <v>4892</v>
      </c>
      <c r="E1601" s="35"/>
      <c r="F1601" s="35"/>
      <c r="G1601" s="35"/>
      <c r="L1601" s="33" t="s">
        <v>4888</v>
      </c>
    </row>
    <row r="1602" spans="1:12" ht="15" customHeight="1">
      <c r="A1602" s="33"/>
      <c r="B1602" s="33"/>
      <c r="C1602" s="25" t="s">
        <v>4891</v>
      </c>
      <c r="D1602" s="25" t="s">
        <v>4893</v>
      </c>
      <c r="E1602" s="35"/>
      <c r="F1602" s="35"/>
      <c r="G1602" s="35"/>
      <c r="L1602" s="33"/>
    </row>
    <row r="1603" spans="1:12" ht="15" customHeight="1">
      <c r="A1603" s="33" t="s">
        <v>4894</v>
      </c>
      <c r="B1603" s="33" t="s">
        <v>4895</v>
      </c>
      <c r="C1603" s="25" t="s">
        <v>4896</v>
      </c>
      <c r="D1603" s="25" t="s">
        <v>4898</v>
      </c>
      <c r="E1603" s="35"/>
      <c r="F1603" s="35"/>
      <c r="G1603" s="35"/>
      <c r="L1603" s="33" t="s">
        <v>4894</v>
      </c>
    </row>
    <row r="1604" spans="1:12" ht="15" customHeight="1">
      <c r="A1604" s="33"/>
      <c r="B1604" s="33"/>
      <c r="C1604" s="25" t="s">
        <v>4897</v>
      </c>
      <c r="D1604" s="25" t="s">
        <v>4899</v>
      </c>
      <c r="E1604" s="35"/>
      <c r="F1604" s="35"/>
      <c r="G1604" s="35"/>
      <c r="L1604" s="33"/>
    </row>
    <row r="1605" spans="1:12">
      <c r="A1605" s="33" t="s">
        <v>379</v>
      </c>
      <c r="B1605" s="33" t="s">
        <v>4900</v>
      </c>
      <c r="C1605" s="25" t="s">
        <v>4901</v>
      </c>
      <c r="D1605" s="25" t="s">
        <v>4903</v>
      </c>
      <c r="E1605" s="35"/>
      <c r="F1605" s="35"/>
      <c r="G1605" s="35"/>
      <c r="L1605" s="33" t="s">
        <v>379</v>
      </c>
    </row>
    <row r="1606" spans="1:12">
      <c r="A1606" s="33"/>
      <c r="B1606" s="33"/>
      <c r="C1606" s="25" t="s">
        <v>4902</v>
      </c>
      <c r="D1606" s="25" t="s">
        <v>4904</v>
      </c>
      <c r="E1606" s="35"/>
      <c r="F1606" s="35"/>
      <c r="G1606" s="35"/>
      <c r="L1606" s="33"/>
    </row>
    <row r="1607" spans="1:12" ht="15" customHeight="1">
      <c r="A1607" s="33" t="s">
        <v>4905</v>
      </c>
      <c r="B1607" s="33" t="s">
        <v>4906</v>
      </c>
      <c r="C1607" s="25" t="s">
        <v>4907</v>
      </c>
      <c r="D1607" s="25" t="s">
        <v>4909</v>
      </c>
      <c r="E1607" s="35"/>
      <c r="F1607" s="35"/>
      <c r="G1607" s="35"/>
      <c r="L1607" s="33" t="s">
        <v>4905</v>
      </c>
    </row>
    <row r="1608" spans="1:12" ht="15" customHeight="1">
      <c r="A1608" s="33"/>
      <c r="B1608" s="33"/>
      <c r="C1608" s="25" t="s">
        <v>4908</v>
      </c>
      <c r="D1608" s="25" t="s">
        <v>4910</v>
      </c>
      <c r="E1608" s="35"/>
      <c r="F1608" s="35"/>
      <c r="G1608" s="35"/>
      <c r="L1608" s="33"/>
    </row>
    <row r="1609" spans="1:12" ht="15" customHeight="1">
      <c r="A1609" s="33" t="s">
        <v>375</v>
      </c>
      <c r="B1609" s="33" t="s">
        <v>4911</v>
      </c>
      <c r="C1609" s="25" t="s">
        <v>4912</v>
      </c>
      <c r="D1609" s="25" t="s">
        <v>4914</v>
      </c>
      <c r="E1609" s="35"/>
      <c r="F1609" s="35"/>
      <c r="G1609" s="35"/>
      <c r="L1609" s="33" t="s">
        <v>375</v>
      </c>
    </row>
    <row r="1610" spans="1:12" ht="15" customHeight="1">
      <c r="A1610" s="33"/>
      <c r="B1610" s="33"/>
      <c r="C1610" s="25" t="s">
        <v>4913</v>
      </c>
      <c r="D1610" s="25" t="s">
        <v>4915</v>
      </c>
      <c r="E1610" s="35"/>
      <c r="F1610" s="35"/>
      <c r="G1610" s="35"/>
      <c r="L1610" s="33"/>
    </row>
    <row r="1611" spans="1:12" ht="15" customHeight="1">
      <c r="A1611" s="33" t="s">
        <v>365</v>
      </c>
      <c r="B1611" s="33" t="s">
        <v>4911</v>
      </c>
      <c r="C1611" s="25" t="s">
        <v>4907</v>
      </c>
      <c r="D1611" s="25" t="s">
        <v>4909</v>
      </c>
      <c r="E1611" s="35"/>
      <c r="F1611" s="35"/>
      <c r="G1611" s="35"/>
      <c r="L1611" s="33" t="s">
        <v>365</v>
      </c>
    </row>
    <row r="1612" spans="1:12" ht="15" customHeight="1">
      <c r="A1612" s="33"/>
      <c r="B1612" s="33"/>
      <c r="C1612" s="25" t="s">
        <v>4908</v>
      </c>
      <c r="D1612" s="25" t="s">
        <v>4910</v>
      </c>
      <c r="E1612" s="35"/>
      <c r="F1612" s="35"/>
      <c r="G1612" s="35"/>
      <c r="L1612" s="33"/>
    </row>
    <row r="1613" spans="1:12" ht="15" customHeight="1">
      <c r="A1613" s="33" t="s">
        <v>367</v>
      </c>
      <c r="B1613" s="33" t="s">
        <v>4916</v>
      </c>
      <c r="C1613" s="25" t="s">
        <v>4917</v>
      </c>
      <c r="D1613" s="25" t="s">
        <v>4919</v>
      </c>
      <c r="E1613" s="35"/>
      <c r="F1613" s="35"/>
      <c r="G1613" s="35"/>
      <c r="L1613" s="33" t="s">
        <v>367</v>
      </c>
    </row>
    <row r="1614" spans="1:12" ht="15" customHeight="1">
      <c r="A1614" s="33"/>
      <c r="B1614" s="33"/>
      <c r="C1614" s="25" t="s">
        <v>4918</v>
      </c>
      <c r="D1614" s="25" t="s">
        <v>4920</v>
      </c>
      <c r="E1614" s="35"/>
      <c r="F1614" s="35"/>
      <c r="G1614" s="35"/>
      <c r="L1614" s="33"/>
    </row>
    <row r="1615" spans="1:12" ht="15" customHeight="1">
      <c r="A1615" s="33" t="s">
        <v>4921</v>
      </c>
      <c r="B1615" s="33" t="s">
        <v>4922</v>
      </c>
      <c r="C1615" s="25" t="s">
        <v>2569</v>
      </c>
      <c r="D1615" s="25" t="s">
        <v>2571</v>
      </c>
      <c r="E1615" s="35" t="s">
        <v>4923</v>
      </c>
      <c r="F1615" s="35"/>
      <c r="G1615" s="35"/>
      <c r="L1615" s="33" t="s">
        <v>4921</v>
      </c>
    </row>
    <row r="1616" spans="1:12" ht="15" customHeight="1">
      <c r="A1616" s="33"/>
      <c r="B1616" s="33"/>
      <c r="C1616" s="25" t="s">
        <v>2570</v>
      </c>
      <c r="D1616" s="25" t="s">
        <v>2572</v>
      </c>
      <c r="E1616" s="35"/>
      <c r="F1616" s="35"/>
      <c r="G1616" s="35"/>
      <c r="L1616" s="33"/>
    </row>
    <row r="1617" spans="1:12" ht="15" customHeight="1">
      <c r="A1617" s="33" t="s">
        <v>4924</v>
      </c>
      <c r="B1617" s="33" t="s">
        <v>4922</v>
      </c>
      <c r="C1617" s="25" t="s">
        <v>4890</v>
      </c>
      <c r="D1617" s="25" t="s">
        <v>4892</v>
      </c>
      <c r="E1617" s="35"/>
      <c r="F1617" s="35"/>
      <c r="G1617" s="35"/>
      <c r="L1617" s="33" t="s">
        <v>4924</v>
      </c>
    </row>
    <row r="1618" spans="1:12" ht="15" customHeight="1">
      <c r="A1618" s="33"/>
      <c r="B1618" s="33"/>
      <c r="C1618" s="25" t="s">
        <v>4891</v>
      </c>
      <c r="D1618" s="25" t="s">
        <v>4893</v>
      </c>
      <c r="E1618" s="35"/>
      <c r="F1618" s="35"/>
      <c r="G1618" s="35"/>
      <c r="L1618" s="33"/>
    </row>
    <row r="1619" spans="1:12" ht="15" customHeight="1">
      <c r="A1619" s="33" t="s">
        <v>4925</v>
      </c>
      <c r="B1619" s="33" t="s">
        <v>4926</v>
      </c>
      <c r="C1619" s="25" t="s">
        <v>4291</v>
      </c>
      <c r="D1619" s="25" t="s">
        <v>4293</v>
      </c>
      <c r="E1619" s="35"/>
      <c r="F1619" s="35"/>
      <c r="G1619" s="35"/>
      <c r="L1619" s="33" t="s">
        <v>4925</v>
      </c>
    </row>
    <row r="1620" spans="1:12" ht="15" customHeight="1">
      <c r="A1620" s="33"/>
      <c r="B1620" s="33"/>
      <c r="C1620" s="25" t="s">
        <v>4292</v>
      </c>
      <c r="D1620" s="25" t="s">
        <v>4294</v>
      </c>
      <c r="E1620" s="35"/>
      <c r="F1620" s="35"/>
      <c r="G1620" s="35"/>
      <c r="L1620" s="33"/>
    </row>
    <row r="1621" spans="1:12" ht="15" customHeight="1">
      <c r="A1621" s="33" t="s">
        <v>4927</v>
      </c>
      <c r="B1621" s="33" t="s">
        <v>4926</v>
      </c>
      <c r="C1621" s="25" t="s">
        <v>3108</v>
      </c>
      <c r="D1621" s="25" t="s">
        <v>3110</v>
      </c>
      <c r="E1621" s="35"/>
      <c r="F1621" s="35"/>
      <c r="G1621" s="35"/>
      <c r="L1621" s="33" t="s">
        <v>4927</v>
      </c>
    </row>
    <row r="1622" spans="1:12" ht="15" customHeight="1">
      <c r="A1622" s="33"/>
      <c r="B1622" s="33"/>
      <c r="C1622" s="25" t="s">
        <v>3109</v>
      </c>
      <c r="D1622" s="25" t="s">
        <v>3111</v>
      </c>
      <c r="E1622" s="35"/>
      <c r="F1622" s="35"/>
      <c r="G1622" s="35"/>
      <c r="L1622" s="33"/>
    </row>
    <row r="1623" spans="1:12" ht="15" customHeight="1">
      <c r="A1623" s="33" t="s">
        <v>4928</v>
      </c>
      <c r="B1623" s="33" t="s">
        <v>4929</v>
      </c>
      <c r="C1623" s="25" t="s">
        <v>4410</v>
      </c>
      <c r="D1623" s="25" t="s">
        <v>4857</v>
      </c>
      <c r="E1623" s="35"/>
      <c r="F1623" s="35"/>
      <c r="G1623" s="35"/>
      <c r="L1623" s="33" t="s">
        <v>4928</v>
      </c>
    </row>
    <row r="1624" spans="1:12" ht="15" customHeight="1">
      <c r="A1624" s="33"/>
      <c r="B1624" s="33"/>
      <c r="C1624" s="25" t="s">
        <v>4411</v>
      </c>
      <c r="D1624" s="25" t="s">
        <v>4858</v>
      </c>
      <c r="E1624" s="35"/>
      <c r="F1624" s="35"/>
      <c r="G1624" s="35"/>
      <c r="L1624" s="33"/>
    </row>
    <row r="1625" spans="1:12" ht="15" customHeight="1">
      <c r="A1625" s="33" t="s">
        <v>373</v>
      </c>
      <c r="B1625" s="33" t="s">
        <v>4929</v>
      </c>
      <c r="C1625" s="25" t="s">
        <v>4001</v>
      </c>
      <c r="D1625" s="25" t="s">
        <v>4003</v>
      </c>
      <c r="E1625" s="35"/>
      <c r="F1625" s="35"/>
      <c r="G1625" s="35"/>
      <c r="L1625" s="33" t="s">
        <v>373</v>
      </c>
    </row>
    <row r="1626" spans="1:12" ht="15" customHeight="1">
      <c r="A1626" s="33"/>
      <c r="B1626" s="33"/>
      <c r="C1626" s="25" t="s">
        <v>4002</v>
      </c>
      <c r="D1626" s="25" t="s">
        <v>4004</v>
      </c>
      <c r="E1626" s="35"/>
      <c r="F1626" s="35"/>
      <c r="G1626" s="35"/>
      <c r="L1626" s="33"/>
    </row>
    <row r="1627" spans="1:12" ht="15" customHeight="1">
      <c r="A1627" s="33" t="s">
        <v>371</v>
      </c>
      <c r="B1627" s="33" t="s">
        <v>4929</v>
      </c>
      <c r="C1627" s="25" t="s">
        <v>4930</v>
      </c>
      <c r="D1627" s="25" t="s">
        <v>4932</v>
      </c>
      <c r="E1627" s="35"/>
      <c r="F1627" s="35"/>
      <c r="G1627" s="35"/>
      <c r="L1627" s="33" t="s">
        <v>371</v>
      </c>
    </row>
    <row r="1628" spans="1:12" ht="15" customHeight="1">
      <c r="A1628" s="33"/>
      <c r="B1628" s="33"/>
      <c r="C1628" s="25" t="s">
        <v>4931</v>
      </c>
      <c r="D1628" s="25" t="s">
        <v>4933</v>
      </c>
      <c r="E1628" s="35"/>
      <c r="F1628" s="35"/>
      <c r="G1628" s="35"/>
      <c r="L1628" s="33"/>
    </row>
    <row r="1629" spans="1:12" ht="15" customHeight="1">
      <c r="A1629" s="33" t="s">
        <v>369</v>
      </c>
      <c r="B1629" s="33" t="s">
        <v>4929</v>
      </c>
      <c r="C1629" s="25" t="s">
        <v>4430</v>
      </c>
      <c r="D1629" s="25" t="s">
        <v>4432</v>
      </c>
      <c r="E1629" s="35"/>
      <c r="F1629" s="35"/>
      <c r="G1629" s="35"/>
      <c r="L1629" s="33" t="s">
        <v>369</v>
      </c>
    </row>
    <row r="1630" spans="1:12" ht="15" customHeight="1">
      <c r="A1630" s="33"/>
      <c r="B1630" s="33"/>
      <c r="C1630" s="25" t="s">
        <v>4431</v>
      </c>
      <c r="D1630" s="25" t="s">
        <v>4433</v>
      </c>
      <c r="E1630" s="35"/>
      <c r="F1630" s="35"/>
      <c r="G1630" s="35"/>
      <c r="L1630" s="33"/>
    </row>
    <row r="1631" spans="1:12" ht="15" customHeight="1">
      <c r="A1631" s="33" t="s">
        <v>4934</v>
      </c>
      <c r="B1631" s="33" t="s">
        <v>4935</v>
      </c>
      <c r="C1631" s="25" t="s">
        <v>3114</v>
      </c>
      <c r="D1631" s="25" t="s">
        <v>3116</v>
      </c>
      <c r="E1631" s="35"/>
      <c r="F1631" s="35"/>
      <c r="G1631" s="35"/>
      <c r="L1631" s="33" t="s">
        <v>4934</v>
      </c>
    </row>
    <row r="1632" spans="1:12" ht="15" customHeight="1">
      <c r="A1632" s="33"/>
      <c r="B1632" s="33"/>
      <c r="C1632" s="25" t="s">
        <v>3115</v>
      </c>
      <c r="D1632" s="25" t="s">
        <v>3117</v>
      </c>
      <c r="E1632" s="35"/>
      <c r="F1632" s="35"/>
      <c r="G1632" s="35"/>
      <c r="L1632" s="33"/>
    </row>
    <row r="1633" spans="1:12" ht="15" customHeight="1">
      <c r="A1633" s="33" t="s">
        <v>4936</v>
      </c>
      <c r="B1633" s="33" t="s">
        <v>4937</v>
      </c>
      <c r="C1633" s="25" t="s">
        <v>4430</v>
      </c>
      <c r="D1633" s="25" t="s">
        <v>4432</v>
      </c>
      <c r="E1633" s="35"/>
      <c r="F1633" s="35"/>
      <c r="G1633" s="35"/>
      <c r="L1633" s="33" t="s">
        <v>4936</v>
      </c>
    </row>
    <row r="1634" spans="1:12" ht="15" customHeight="1">
      <c r="A1634" s="33"/>
      <c r="B1634" s="33"/>
      <c r="C1634" s="25" t="s">
        <v>4431</v>
      </c>
      <c r="D1634" s="25" t="s">
        <v>4433</v>
      </c>
      <c r="E1634" s="35"/>
      <c r="F1634" s="35"/>
      <c r="G1634" s="35"/>
      <c r="L1634" s="33"/>
    </row>
    <row r="1635" spans="1:12" ht="15" customHeight="1">
      <c r="A1635" s="33" t="s">
        <v>4938</v>
      </c>
      <c r="B1635" s="33" t="s">
        <v>4939</v>
      </c>
      <c r="C1635" s="25" t="s">
        <v>2907</v>
      </c>
      <c r="D1635" s="25" t="s">
        <v>4869</v>
      </c>
      <c r="E1635" s="36" t="s">
        <v>4940</v>
      </c>
      <c r="F1635" s="36"/>
      <c r="G1635" s="36"/>
      <c r="L1635" s="33" t="s">
        <v>4938</v>
      </c>
    </row>
    <row r="1636" spans="1:12" ht="15" customHeight="1">
      <c r="A1636" s="33"/>
      <c r="B1636" s="33"/>
      <c r="C1636" s="25" t="s">
        <v>2908</v>
      </c>
      <c r="D1636" s="25" t="s">
        <v>4870</v>
      </c>
      <c r="E1636" s="36"/>
      <c r="F1636" s="36"/>
      <c r="G1636" s="36"/>
      <c r="L1636" s="33"/>
    </row>
    <row r="1637" spans="1:12" ht="15" customHeight="1">
      <c r="A1637" s="33" t="s">
        <v>4941</v>
      </c>
      <c r="B1637" s="33" t="s">
        <v>4942</v>
      </c>
      <c r="C1637" s="25" t="s">
        <v>2549</v>
      </c>
      <c r="D1637" s="25" t="s">
        <v>2551</v>
      </c>
      <c r="E1637" s="35" t="s">
        <v>4943</v>
      </c>
      <c r="F1637" s="35"/>
      <c r="G1637" s="35"/>
      <c r="L1637" s="33" t="s">
        <v>4941</v>
      </c>
    </row>
    <row r="1638" spans="1:12" ht="15" customHeight="1">
      <c r="A1638" s="33"/>
      <c r="B1638" s="33"/>
      <c r="C1638" s="25" t="s">
        <v>2550</v>
      </c>
      <c r="D1638" s="25" t="s">
        <v>2552</v>
      </c>
      <c r="E1638" s="35"/>
      <c r="F1638" s="35"/>
      <c r="G1638" s="35"/>
      <c r="L1638" s="33"/>
    </row>
    <row r="1639" spans="1:12" ht="15" customHeight="1">
      <c r="A1639" s="33" t="s">
        <v>4944</v>
      </c>
      <c r="B1639" s="33" t="s">
        <v>4942</v>
      </c>
      <c r="C1639" s="25" t="s">
        <v>4410</v>
      </c>
      <c r="D1639" s="25" t="s">
        <v>4857</v>
      </c>
      <c r="E1639" s="35"/>
      <c r="F1639" s="35"/>
      <c r="G1639" s="35"/>
      <c r="L1639" s="33" t="s">
        <v>4944</v>
      </c>
    </row>
    <row r="1640" spans="1:12" ht="15" customHeight="1">
      <c r="A1640" s="33"/>
      <c r="B1640" s="33"/>
      <c r="C1640" s="25" t="s">
        <v>4411</v>
      </c>
      <c r="D1640" s="25" t="s">
        <v>4858</v>
      </c>
      <c r="E1640" s="35"/>
      <c r="F1640" s="35"/>
      <c r="G1640" s="35"/>
      <c r="L1640" s="33"/>
    </row>
    <row r="1641" spans="1:12" ht="15" customHeight="1">
      <c r="A1641" s="33" t="s">
        <v>4945</v>
      </c>
      <c r="B1641" s="33" t="s">
        <v>4946</v>
      </c>
      <c r="C1641" s="25" t="s">
        <v>2907</v>
      </c>
      <c r="D1641" s="25" t="s">
        <v>4869</v>
      </c>
      <c r="E1641" s="36" t="s">
        <v>4947</v>
      </c>
      <c r="F1641" s="36"/>
      <c r="G1641" s="36"/>
      <c r="L1641" s="33" t="s">
        <v>4945</v>
      </c>
    </row>
    <row r="1642" spans="1:12" ht="15" customHeight="1">
      <c r="A1642" s="33"/>
      <c r="B1642" s="33"/>
      <c r="C1642" s="25" t="s">
        <v>2908</v>
      </c>
      <c r="D1642" s="25" t="s">
        <v>4870</v>
      </c>
      <c r="E1642" s="36"/>
      <c r="F1642" s="36"/>
      <c r="G1642" s="36"/>
      <c r="L1642" s="33"/>
    </row>
    <row r="1643" spans="1:12" ht="15" customHeight="1">
      <c r="A1643" s="33" t="s">
        <v>4948</v>
      </c>
      <c r="B1643" s="33" t="s">
        <v>4949</v>
      </c>
      <c r="C1643" s="25" t="s">
        <v>3066</v>
      </c>
      <c r="D1643" s="25" t="s">
        <v>3068</v>
      </c>
      <c r="E1643" s="35"/>
      <c r="F1643" s="35"/>
      <c r="G1643" s="35"/>
      <c r="L1643" s="33" t="s">
        <v>4948</v>
      </c>
    </row>
    <row r="1644" spans="1:12" ht="15" customHeight="1">
      <c r="A1644" s="33"/>
      <c r="B1644" s="33"/>
      <c r="C1644" s="25" t="s">
        <v>3067</v>
      </c>
      <c r="D1644" s="25" t="s">
        <v>3069</v>
      </c>
      <c r="E1644" s="35"/>
      <c r="F1644" s="35"/>
      <c r="G1644" s="35"/>
      <c r="L1644" s="33"/>
    </row>
    <row r="1645" spans="1:12" ht="15" customHeight="1">
      <c r="A1645" s="33" t="s">
        <v>4950</v>
      </c>
      <c r="B1645" s="33" t="s">
        <v>4951</v>
      </c>
      <c r="C1645" s="25" t="s">
        <v>3662</v>
      </c>
      <c r="D1645" s="25" t="s">
        <v>3664</v>
      </c>
      <c r="E1645" s="35"/>
      <c r="L1645" s="33" t="s">
        <v>4950</v>
      </c>
    </row>
    <row r="1646" spans="1:12" ht="15" customHeight="1">
      <c r="A1646" s="33"/>
      <c r="B1646" s="33"/>
      <c r="C1646" s="25" t="s">
        <v>3663</v>
      </c>
      <c r="D1646" s="25" t="s">
        <v>3665</v>
      </c>
      <c r="E1646" s="35"/>
      <c r="L1646" s="33"/>
    </row>
    <row r="1647" spans="1:12" ht="15" customHeight="1">
      <c r="A1647" s="33" t="s">
        <v>509</v>
      </c>
      <c r="B1647" s="33" t="s">
        <v>4952</v>
      </c>
      <c r="C1647" s="25" t="s">
        <v>3051</v>
      </c>
      <c r="D1647" s="25" t="s">
        <v>4953</v>
      </c>
      <c r="E1647" s="35"/>
      <c r="F1647" s="35"/>
      <c r="L1647" s="33" t="s">
        <v>509</v>
      </c>
    </row>
    <row r="1648" spans="1:12" ht="15" customHeight="1">
      <c r="A1648" s="33"/>
      <c r="B1648" s="33"/>
      <c r="C1648" s="25" t="s">
        <v>3052</v>
      </c>
      <c r="D1648" s="25" t="s">
        <v>4954</v>
      </c>
      <c r="E1648" s="35"/>
      <c r="F1648" s="35"/>
      <c r="L1648" s="33"/>
    </row>
    <row r="1649" spans="1:12" ht="15" customHeight="1">
      <c r="A1649" s="33" t="s">
        <v>4955</v>
      </c>
      <c r="B1649" s="33" t="s">
        <v>4956</v>
      </c>
      <c r="C1649" s="25" t="s">
        <v>4452</v>
      </c>
      <c r="D1649" s="25" t="s">
        <v>4957</v>
      </c>
      <c r="E1649" s="35"/>
      <c r="F1649" s="35"/>
      <c r="L1649" s="33" t="s">
        <v>4955</v>
      </c>
    </row>
    <row r="1650" spans="1:12" ht="15" customHeight="1">
      <c r="A1650" s="33"/>
      <c r="B1650" s="33"/>
      <c r="C1650" s="25" t="s">
        <v>4453</v>
      </c>
      <c r="D1650" s="25" t="s">
        <v>4958</v>
      </c>
      <c r="E1650" s="35"/>
      <c r="F1650" s="35"/>
      <c r="L1650" s="33"/>
    </row>
    <row r="1651" spans="1:12" ht="15" customHeight="1">
      <c r="A1651" s="33" t="s">
        <v>4959</v>
      </c>
      <c r="B1651" s="33" t="s">
        <v>4960</v>
      </c>
      <c r="C1651" s="25" t="s">
        <v>3013</v>
      </c>
      <c r="D1651" s="25" t="s">
        <v>3015</v>
      </c>
      <c r="E1651" s="35"/>
      <c r="F1651" s="35"/>
      <c r="L1651" s="33" t="s">
        <v>4959</v>
      </c>
    </row>
    <row r="1652" spans="1:12" ht="15" customHeight="1">
      <c r="A1652" s="33"/>
      <c r="B1652" s="33"/>
      <c r="C1652" s="25" t="s">
        <v>3014</v>
      </c>
      <c r="D1652" s="25" t="s">
        <v>3016</v>
      </c>
      <c r="E1652" s="35"/>
      <c r="F1652" s="35"/>
      <c r="L1652" s="33"/>
    </row>
    <row r="1653" spans="1:12" ht="16" customHeight="1">
      <c r="A1653" s="34" t="s">
        <v>6251</v>
      </c>
      <c r="B1653" s="33" t="s">
        <v>4961</v>
      </c>
      <c r="C1653" s="25" t="s">
        <v>2409</v>
      </c>
      <c r="D1653" s="25" t="s">
        <v>4962</v>
      </c>
      <c r="E1653" s="36" t="s">
        <v>4964</v>
      </c>
      <c r="F1653" s="36"/>
      <c r="L1653" s="34" t="s">
        <v>6251</v>
      </c>
    </row>
    <row r="1654" spans="1:12">
      <c r="A1654" s="34"/>
      <c r="B1654" s="33"/>
      <c r="C1654" s="25" t="s">
        <v>2410</v>
      </c>
      <c r="D1654" s="25" t="s">
        <v>4963</v>
      </c>
      <c r="E1654" s="36"/>
      <c r="F1654" s="36"/>
      <c r="L1654" s="34"/>
    </row>
    <row r="1655" spans="1:12" ht="15" customHeight="1">
      <c r="A1655" s="33" t="s">
        <v>4965</v>
      </c>
      <c r="B1655" s="33" t="s">
        <v>4966</v>
      </c>
      <c r="C1655" s="25" t="s">
        <v>2390</v>
      </c>
      <c r="D1655" s="25" t="s">
        <v>2392</v>
      </c>
      <c r="E1655" s="35" t="s">
        <v>4967</v>
      </c>
      <c r="F1655" s="35"/>
      <c r="L1655" s="33" t="s">
        <v>4965</v>
      </c>
    </row>
    <row r="1656" spans="1:12" ht="15" customHeight="1">
      <c r="A1656" s="33"/>
      <c r="B1656" s="33"/>
      <c r="C1656" s="25" t="s">
        <v>2391</v>
      </c>
      <c r="D1656" s="25" t="s">
        <v>2393</v>
      </c>
      <c r="E1656" s="35"/>
      <c r="F1656" s="35"/>
      <c r="L1656" s="33"/>
    </row>
    <row r="1657" spans="1:12" ht="15" customHeight="1">
      <c r="A1657" s="33" t="s">
        <v>4968</v>
      </c>
      <c r="B1657" s="33" t="s">
        <v>4969</v>
      </c>
      <c r="C1657" s="25" t="s">
        <v>4312</v>
      </c>
      <c r="D1657" s="25" t="s">
        <v>4314</v>
      </c>
      <c r="E1657" s="35"/>
      <c r="F1657" s="35"/>
      <c r="L1657" s="33" t="s">
        <v>4968</v>
      </c>
    </row>
    <row r="1658" spans="1:12" ht="15" customHeight="1">
      <c r="A1658" s="33"/>
      <c r="B1658" s="33"/>
      <c r="C1658" s="25" t="s">
        <v>4313</v>
      </c>
      <c r="D1658" s="25" t="s">
        <v>4315</v>
      </c>
      <c r="E1658" s="35"/>
      <c r="F1658" s="35"/>
      <c r="L1658" s="33"/>
    </row>
    <row r="1659" spans="1:12" ht="15" customHeight="1">
      <c r="A1659" s="33" t="s">
        <v>4970</v>
      </c>
      <c r="B1659" s="33" t="s">
        <v>4971</v>
      </c>
      <c r="C1659" s="25" t="s">
        <v>3343</v>
      </c>
      <c r="D1659" s="25" t="s">
        <v>3927</v>
      </c>
      <c r="E1659" s="35"/>
      <c r="F1659" s="35"/>
      <c r="L1659" s="33" t="s">
        <v>4970</v>
      </c>
    </row>
    <row r="1660" spans="1:12" ht="15" customHeight="1">
      <c r="A1660" s="33"/>
      <c r="B1660" s="33"/>
      <c r="C1660" s="25" t="s">
        <v>3344</v>
      </c>
      <c r="D1660" s="25" t="s">
        <v>3928</v>
      </c>
      <c r="E1660" s="35"/>
      <c r="F1660" s="35"/>
      <c r="L1660" s="33"/>
    </row>
    <row r="1661" spans="1:12" ht="15" customHeight="1">
      <c r="A1661" s="33" t="s">
        <v>4972</v>
      </c>
      <c r="B1661" s="33" t="s">
        <v>4973</v>
      </c>
      <c r="C1661" s="25" t="s">
        <v>4613</v>
      </c>
      <c r="D1661" s="25" t="s">
        <v>4615</v>
      </c>
      <c r="E1661" s="35"/>
      <c r="F1661" s="35"/>
      <c r="L1661" s="33" t="s">
        <v>4972</v>
      </c>
    </row>
    <row r="1662" spans="1:12" ht="15" customHeight="1">
      <c r="A1662" s="33"/>
      <c r="B1662" s="33"/>
      <c r="C1662" s="25" t="s">
        <v>4614</v>
      </c>
      <c r="D1662" s="25" t="s">
        <v>4616</v>
      </c>
      <c r="E1662" s="35"/>
      <c r="F1662" s="35"/>
      <c r="L1662" s="33"/>
    </row>
    <row r="1663" spans="1:12" ht="15" customHeight="1">
      <c r="A1663" s="33" t="s">
        <v>4974</v>
      </c>
      <c r="B1663" s="33" t="s">
        <v>4973</v>
      </c>
      <c r="C1663" s="25" t="s">
        <v>2619</v>
      </c>
      <c r="D1663" s="25" t="s">
        <v>4574</v>
      </c>
      <c r="E1663" s="36" t="s">
        <v>4975</v>
      </c>
      <c r="F1663" s="36"/>
      <c r="L1663" s="33" t="s">
        <v>4974</v>
      </c>
    </row>
    <row r="1664" spans="1:12" ht="15" customHeight="1">
      <c r="A1664" s="33"/>
      <c r="B1664" s="33"/>
      <c r="C1664" s="25" t="s">
        <v>2620</v>
      </c>
      <c r="D1664" s="25" t="s">
        <v>4575</v>
      </c>
      <c r="E1664" s="36"/>
      <c r="F1664" s="36"/>
      <c r="L1664" s="33"/>
    </row>
    <row r="1665" spans="1:12" ht="15" customHeight="1">
      <c r="A1665" s="33" t="s">
        <v>4976</v>
      </c>
      <c r="B1665" s="33" t="s">
        <v>4977</v>
      </c>
      <c r="C1665" s="25" t="s">
        <v>4312</v>
      </c>
      <c r="D1665" s="25" t="s">
        <v>4314</v>
      </c>
      <c r="E1665" s="35"/>
      <c r="F1665" s="35"/>
      <c r="L1665" s="33" t="s">
        <v>4976</v>
      </c>
    </row>
    <row r="1666" spans="1:12" ht="15" customHeight="1">
      <c r="A1666" s="33"/>
      <c r="B1666" s="33"/>
      <c r="C1666" s="25" t="s">
        <v>4313</v>
      </c>
      <c r="D1666" s="25" t="s">
        <v>4315</v>
      </c>
      <c r="E1666" s="35"/>
      <c r="F1666" s="35"/>
      <c r="L1666" s="33"/>
    </row>
    <row r="1667" spans="1:12" ht="16">
      <c r="A1667" s="33" t="s">
        <v>4978</v>
      </c>
      <c r="B1667" s="33" t="s">
        <v>4979</v>
      </c>
      <c r="C1667" s="25" t="s">
        <v>2359</v>
      </c>
      <c r="D1667" s="25" t="s">
        <v>2361</v>
      </c>
      <c r="E1667" s="26" t="s">
        <v>3899</v>
      </c>
      <c r="L1667" s="33" t="s">
        <v>4978</v>
      </c>
    </row>
    <row r="1668" spans="1:12" ht="16">
      <c r="A1668" s="33"/>
      <c r="B1668" s="33"/>
      <c r="C1668" s="25" t="s">
        <v>2360</v>
      </c>
      <c r="D1668" s="25" t="s">
        <v>2362</v>
      </c>
      <c r="E1668" s="26" t="s">
        <v>4980</v>
      </c>
      <c r="F1668" s="27" t="s">
        <v>2365</v>
      </c>
      <c r="L1668" s="33"/>
    </row>
    <row r="1669" spans="1:12" ht="15" customHeight="1">
      <c r="A1669" s="33" t="s">
        <v>4981</v>
      </c>
      <c r="B1669" s="33" t="s">
        <v>4982</v>
      </c>
      <c r="C1669" s="25" t="s">
        <v>3170</v>
      </c>
      <c r="D1669" s="25" t="s">
        <v>3172</v>
      </c>
      <c r="E1669" s="35"/>
      <c r="F1669" s="35"/>
      <c r="L1669" s="33" t="s">
        <v>4981</v>
      </c>
    </row>
    <row r="1670" spans="1:12" ht="15" customHeight="1">
      <c r="A1670" s="33"/>
      <c r="B1670" s="33"/>
      <c r="C1670" s="25" t="s">
        <v>3171</v>
      </c>
      <c r="D1670" s="25" t="s">
        <v>3173</v>
      </c>
      <c r="E1670" s="35"/>
      <c r="F1670" s="35"/>
      <c r="L1670" s="33"/>
    </row>
    <row r="1671" spans="1:12" ht="15" customHeight="1">
      <c r="A1671" s="33" t="s">
        <v>4983</v>
      </c>
      <c r="B1671" s="33" t="s">
        <v>4984</v>
      </c>
      <c r="C1671" s="25" t="s">
        <v>4037</v>
      </c>
      <c r="D1671" s="25" t="s">
        <v>4039</v>
      </c>
      <c r="E1671" s="35"/>
      <c r="F1671" s="35"/>
      <c r="L1671" s="33" t="s">
        <v>4983</v>
      </c>
    </row>
    <row r="1672" spans="1:12" ht="15" customHeight="1">
      <c r="A1672" s="33"/>
      <c r="B1672" s="33"/>
      <c r="C1672" s="25" t="s">
        <v>4038</v>
      </c>
      <c r="D1672" s="25" t="s">
        <v>4040</v>
      </c>
      <c r="E1672" s="35"/>
      <c r="F1672" s="35"/>
      <c r="L1672" s="33"/>
    </row>
    <row r="1673" spans="1:12" ht="15" customHeight="1">
      <c r="A1673" s="33" t="s">
        <v>4985</v>
      </c>
      <c r="B1673" s="33" t="s">
        <v>4986</v>
      </c>
      <c r="C1673" s="25" t="s">
        <v>2917</v>
      </c>
      <c r="D1673" s="25" t="s">
        <v>2919</v>
      </c>
      <c r="E1673" s="35" t="s">
        <v>4987</v>
      </c>
      <c r="F1673" s="35"/>
      <c r="L1673" s="33" t="s">
        <v>4985</v>
      </c>
    </row>
    <row r="1674" spans="1:12" ht="15" customHeight="1">
      <c r="A1674" s="33"/>
      <c r="B1674" s="33"/>
      <c r="C1674" s="25" t="s">
        <v>2918</v>
      </c>
      <c r="D1674" s="25" t="s">
        <v>2920</v>
      </c>
      <c r="E1674" s="35"/>
      <c r="F1674" s="35"/>
      <c r="L1674" s="33"/>
    </row>
    <row r="1675" spans="1:12" ht="15" customHeight="1">
      <c r="A1675" s="33" t="s">
        <v>4988</v>
      </c>
      <c r="B1675" s="33" t="s">
        <v>4989</v>
      </c>
      <c r="C1675" s="25" t="s">
        <v>2591</v>
      </c>
      <c r="D1675" s="25" t="s">
        <v>2593</v>
      </c>
      <c r="E1675" s="35" t="s">
        <v>4845</v>
      </c>
      <c r="F1675" s="35"/>
      <c r="L1675" s="33" t="s">
        <v>4988</v>
      </c>
    </row>
    <row r="1676" spans="1:12" ht="15" customHeight="1">
      <c r="A1676" s="33"/>
      <c r="B1676" s="33"/>
      <c r="C1676" s="25" t="s">
        <v>2592</v>
      </c>
      <c r="D1676" s="25" t="s">
        <v>2594</v>
      </c>
      <c r="E1676" s="35"/>
      <c r="F1676" s="35"/>
      <c r="L1676" s="33"/>
    </row>
    <row r="1677" spans="1:12" ht="15" customHeight="1">
      <c r="A1677" s="33" t="s">
        <v>4990</v>
      </c>
      <c r="B1677" s="33" t="s">
        <v>4991</v>
      </c>
      <c r="C1677" s="25" t="s">
        <v>2318</v>
      </c>
      <c r="D1677" s="25" t="s">
        <v>2320</v>
      </c>
      <c r="E1677" s="35" t="s">
        <v>4992</v>
      </c>
      <c r="F1677" s="35"/>
      <c r="G1677" s="35"/>
      <c r="L1677" s="33" t="s">
        <v>4990</v>
      </c>
    </row>
    <row r="1678" spans="1:12" ht="15" customHeight="1">
      <c r="A1678" s="33"/>
      <c r="B1678" s="33"/>
      <c r="C1678" s="25" t="s">
        <v>2319</v>
      </c>
      <c r="D1678" s="25" t="s">
        <v>2321</v>
      </c>
      <c r="E1678" s="35"/>
      <c r="F1678" s="35"/>
      <c r="G1678" s="35"/>
      <c r="L1678" s="33"/>
    </row>
    <row r="1679" spans="1:12" ht="15" customHeight="1">
      <c r="A1679" s="33" t="s">
        <v>4993</v>
      </c>
      <c r="B1679" s="33" t="s">
        <v>4994</v>
      </c>
      <c r="C1679" s="25" t="s">
        <v>2917</v>
      </c>
      <c r="D1679" s="25" t="s">
        <v>2919</v>
      </c>
      <c r="E1679" s="35" t="s">
        <v>4995</v>
      </c>
      <c r="F1679" s="35"/>
      <c r="G1679" s="35"/>
      <c r="L1679" s="33" t="s">
        <v>4993</v>
      </c>
    </row>
    <row r="1680" spans="1:12" ht="15" customHeight="1">
      <c r="A1680" s="33"/>
      <c r="B1680" s="33"/>
      <c r="C1680" s="25" t="s">
        <v>2918</v>
      </c>
      <c r="D1680" s="25" t="s">
        <v>2920</v>
      </c>
      <c r="E1680" s="35"/>
      <c r="F1680" s="35"/>
      <c r="G1680" s="35"/>
      <c r="L1680" s="33"/>
    </row>
    <row r="1681" spans="1:12" ht="15" customHeight="1">
      <c r="A1681" s="33" t="s">
        <v>4996</v>
      </c>
      <c r="B1681" s="33" t="s">
        <v>4997</v>
      </c>
      <c r="C1681" s="25" t="s">
        <v>3203</v>
      </c>
      <c r="D1681" s="25" t="s">
        <v>3205</v>
      </c>
      <c r="E1681" s="35"/>
      <c r="F1681" s="35"/>
      <c r="G1681" s="35"/>
      <c r="L1681" s="33" t="s">
        <v>4996</v>
      </c>
    </row>
    <row r="1682" spans="1:12" ht="15" customHeight="1">
      <c r="A1682" s="33"/>
      <c r="B1682" s="33"/>
      <c r="C1682" s="25" t="s">
        <v>3204</v>
      </c>
      <c r="D1682" s="25" t="s">
        <v>3206</v>
      </c>
      <c r="E1682" s="35"/>
      <c r="F1682" s="35"/>
      <c r="G1682" s="35"/>
      <c r="L1682" s="33"/>
    </row>
    <row r="1683" spans="1:12" ht="15" customHeight="1">
      <c r="A1683" s="33" t="s">
        <v>4998</v>
      </c>
      <c r="B1683" s="33" t="s">
        <v>4999</v>
      </c>
      <c r="C1683" s="25" t="s">
        <v>3066</v>
      </c>
      <c r="D1683" s="25" t="s">
        <v>3068</v>
      </c>
      <c r="E1683" s="35"/>
      <c r="F1683" s="35"/>
      <c r="G1683" s="35"/>
      <c r="L1683" s="33" t="s">
        <v>4998</v>
      </c>
    </row>
    <row r="1684" spans="1:12" ht="15" customHeight="1">
      <c r="A1684" s="33"/>
      <c r="B1684" s="33"/>
      <c r="C1684" s="25" t="s">
        <v>3067</v>
      </c>
      <c r="D1684" s="25" t="s">
        <v>3069</v>
      </c>
      <c r="E1684" s="35"/>
      <c r="F1684" s="35"/>
      <c r="G1684" s="35"/>
      <c r="L1684" s="33"/>
    </row>
    <row r="1685" spans="1:12" ht="16">
      <c r="A1685" s="33" t="s">
        <v>5000</v>
      </c>
      <c r="B1685" s="33" t="s">
        <v>5001</v>
      </c>
      <c r="C1685" s="25" t="s">
        <v>2467</v>
      </c>
      <c r="D1685" s="25" t="s">
        <v>2956</v>
      </c>
      <c r="E1685" s="28" t="s">
        <v>5002</v>
      </c>
      <c r="F1685" s="26" t="s">
        <v>5003</v>
      </c>
      <c r="L1685" s="33" t="s">
        <v>5000</v>
      </c>
    </row>
    <row r="1686" spans="1:12" ht="16">
      <c r="A1686" s="33"/>
      <c r="B1686" s="33"/>
      <c r="C1686" s="25" t="s">
        <v>2468</v>
      </c>
      <c r="D1686" s="25" t="s">
        <v>2957</v>
      </c>
      <c r="E1686" s="26" t="s">
        <v>2961</v>
      </c>
      <c r="L1686" s="33"/>
    </row>
    <row r="1687" spans="1:12" ht="15" customHeight="1">
      <c r="A1687" s="33" t="s">
        <v>5004</v>
      </c>
      <c r="B1687" s="33" t="s">
        <v>5005</v>
      </c>
      <c r="C1687" s="25" t="s">
        <v>2756</v>
      </c>
      <c r="D1687" s="25" t="s">
        <v>2758</v>
      </c>
      <c r="E1687" s="35" t="s">
        <v>5006</v>
      </c>
      <c r="F1687" s="35"/>
      <c r="G1687" s="35"/>
      <c r="L1687" s="33" t="s">
        <v>5004</v>
      </c>
    </row>
    <row r="1688" spans="1:12" ht="15" customHeight="1">
      <c r="A1688" s="33"/>
      <c r="B1688" s="33"/>
      <c r="C1688" s="25" t="s">
        <v>2757</v>
      </c>
      <c r="D1688" s="25" t="s">
        <v>2759</v>
      </c>
      <c r="E1688" s="35"/>
      <c r="F1688" s="35"/>
      <c r="G1688" s="35"/>
      <c r="L1688" s="33"/>
    </row>
    <row r="1689" spans="1:12" ht="15" customHeight="1">
      <c r="A1689" s="33" t="s">
        <v>5007</v>
      </c>
      <c r="B1689" s="33" t="s">
        <v>5008</v>
      </c>
      <c r="C1689" s="25" t="s">
        <v>2318</v>
      </c>
      <c r="D1689" s="25" t="s">
        <v>2320</v>
      </c>
      <c r="E1689" s="35" t="s">
        <v>5009</v>
      </c>
      <c r="F1689" s="35"/>
      <c r="G1689" s="35"/>
      <c r="L1689" s="33" t="s">
        <v>5007</v>
      </c>
    </row>
    <row r="1690" spans="1:12" ht="15" customHeight="1">
      <c r="A1690" s="33"/>
      <c r="B1690" s="33"/>
      <c r="C1690" s="25" t="s">
        <v>2319</v>
      </c>
      <c r="D1690" s="25" t="s">
        <v>2321</v>
      </c>
      <c r="E1690" s="35"/>
      <c r="F1690" s="35"/>
      <c r="G1690" s="35"/>
      <c r="L1690" s="33"/>
    </row>
    <row r="1691" spans="1:12" ht="16">
      <c r="A1691" s="33" t="s">
        <v>5010</v>
      </c>
      <c r="B1691" s="33" t="s">
        <v>5011</v>
      </c>
      <c r="C1691" s="25" t="s">
        <v>2433</v>
      </c>
      <c r="D1691" s="25" t="s">
        <v>3324</v>
      </c>
      <c r="E1691" s="28" t="s">
        <v>3326</v>
      </c>
      <c r="F1691" s="26" t="s">
        <v>3327</v>
      </c>
      <c r="G1691" s="26" t="s">
        <v>5012</v>
      </c>
      <c r="L1691" s="33" t="s">
        <v>5010</v>
      </c>
    </row>
    <row r="1692" spans="1:12" ht="16">
      <c r="A1692" s="33"/>
      <c r="B1692" s="33"/>
      <c r="C1692" s="25" t="s">
        <v>2434</v>
      </c>
      <c r="D1692" s="25" t="s">
        <v>3325</v>
      </c>
      <c r="E1692" s="28" t="s">
        <v>5013</v>
      </c>
      <c r="L1692" s="33"/>
    </row>
    <row r="1693" spans="1:12" ht="15" customHeight="1">
      <c r="A1693" s="33" t="s">
        <v>5014</v>
      </c>
      <c r="B1693" s="33" t="s">
        <v>5015</v>
      </c>
      <c r="C1693" s="25" t="s">
        <v>2514</v>
      </c>
      <c r="D1693" s="25" t="s">
        <v>2516</v>
      </c>
      <c r="E1693" s="35" t="s">
        <v>5016</v>
      </c>
      <c r="F1693" s="35"/>
      <c r="G1693" s="35"/>
      <c r="L1693" s="33" t="s">
        <v>5014</v>
      </c>
    </row>
    <row r="1694" spans="1:12" ht="15" customHeight="1">
      <c r="A1694" s="33"/>
      <c r="B1694" s="33"/>
      <c r="C1694" s="25" t="s">
        <v>2515</v>
      </c>
      <c r="D1694" s="25" t="s">
        <v>2517</v>
      </c>
      <c r="E1694" s="35"/>
      <c r="F1694" s="35"/>
      <c r="G1694" s="35"/>
      <c r="L1694" s="33"/>
    </row>
    <row r="1695" spans="1:12" ht="15" customHeight="1">
      <c r="A1695" s="33" t="s">
        <v>5017</v>
      </c>
      <c r="B1695" s="33" t="s">
        <v>5018</v>
      </c>
      <c r="C1695" s="25" t="s">
        <v>3477</v>
      </c>
      <c r="D1695" s="25" t="s">
        <v>3879</v>
      </c>
      <c r="E1695" s="35"/>
      <c r="F1695" s="35"/>
      <c r="G1695" s="35"/>
      <c r="L1695" s="33" t="s">
        <v>5017</v>
      </c>
    </row>
    <row r="1696" spans="1:12" ht="15" customHeight="1">
      <c r="A1696" s="33"/>
      <c r="B1696" s="33"/>
      <c r="C1696" s="25" t="s">
        <v>3478</v>
      </c>
      <c r="D1696" s="25" t="s">
        <v>3880</v>
      </c>
      <c r="E1696" s="35"/>
      <c r="F1696" s="35"/>
      <c r="G1696" s="35"/>
      <c r="L1696" s="33"/>
    </row>
    <row r="1697" spans="1:12" ht="15" customHeight="1">
      <c r="A1697" s="33" t="s">
        <v>5019</v>
      </c>
      <c r="B1697" s="33" t="s">
        <v>5020</v>
      </c>
      <c r="C1697" s="25" t="s">
        <v>5021</v>
      </c>
      <c r="D1697" s="25" t="s">
        <v>5023</v>
      </c>
      <c r="E1697" s="35"/>
      <c r="F1697" s="35"/>
      <c r="G1697" s="35"/>
      <c r="L1697" s="33" t="s">
        <v>5019</v>
      </c>
    </row>
    <row r="1698" spans="1:12" ht="15" customHeight="1">
      <c r="A1698" s="33"/>
      <c r="B1698" s="33"/>
      <c r="C1698" s="25" t="s">
        <v>5022</v>
      </c>
      <c r="D1698" s="25" t="s">
        <v>5024</v>
      </c>
      <c r="E1698" s="35"/>
      <c r="F1698" s="35"/>
      <c r="G1698" s="35"/>
      <c r="L1698" s="33"/>
    </row>
    <row r="1699" spans="1:12" ht="15" customHeight="1">
      <c r="A1699" s="33" t="s">
        <v>5025</v>
      </c>
      <c r="B1699" s="33" t="s">
        <v>5026</v>
      </c>
      <c r="C1699" s="25" t="s">
        <v>3215</v>
      </c>
      <c r="D1699" s="25" t="s">
        <v>3217</v>
      </c>
      <c r="E1699" s="35"/>
      <c r="F1699" s="35"/>
      <c r="G1699" s="35"/>
      <c r="L1699" s="33" t="s">
        <v>5025</v>
      </c>
    </row>
    <row r="1700" spans="1:12" ht="15" customHeight="1">
      <c r="A1700" s="33"/>
      <c r="B1700" s="33"/>
      <c r="C1700" s="25" t="s">
        <v>3216</v>
      </c>
      <c r="D1700" s="25" t="s">
        <v>3218</v>
      </c>
      <c r="E1700" s="35"/>
      <c r="F1700" s="35"/>
      <c r="G1700" s="35"/>
      <c r="L1700" s="33"/>
    </row>
    <row r="1701" spans="1:12" ht="15" customHeight="1">
      <c r="A1701" s="33" t="s">
        <v>5027</v>
      </c>
      <c r="B1701" s="33" t="s">
        <v>5028</v>
      </c>
      <c r="C1701" s="25" t="s">
        <v>4930</v>
      </c>
      <c r="D1701" s="25" t="s">
        <v>4932</v>
      </c>
      <c r="E1701" s="35"/>
      <c r="F1701" s="35"/>
      <c r="G1701" s="35"/>
      <c r="L1701" s="33" t="s">
        <v>5027</v>
      </c>
    </row>
    <row r="1702" spans="1:12" ht="15" customHeight="1">
      <c r="A1702" s="33"/>
      <c r="B1702" s="33"/>
      <c r="C1702" s="25" t="s">
        <v>4931</v>
      </c>
      <c r="D1702" s="25" t="s">
        <v>4933</v>
      </c>
      <c r="E1702" s="35"/>
      <c r="F1702" s="35"/>
      <c r="G1702" s="35"/>
      <c r="L1702" s="33"/>
    </row>
    <row r="1703" spans="1:12" ht="15" customHeight="1">
      <c r="A1703" s="33" t="s">
        <v>5029</v>
      </c>
      <c r="B1703" s="33" t="s">
        <v>5028</v>
      </c>
      <c r="C1703" s="25" t="s">
        <v>5030</v>
      </c>
      <c r="D1703" s="25" t="s">
        <v>5032</v>
      </c>
      <c r="E1703" s="35"/>
      <c r="F1703" s="35"/>
      <c r="G1703" s="35"/>
      <c r="L1703" s="33" t="s">
        <v>5029</v>
      </c>
    </row>
    <row r="1704" spans="1:12" ht="15" customHeight="1">
      <c r="A1704" s="33"/>
      <c r="B1704" s="33"/>
      <c r="C1704" s="25" t="s">
        <v>5031</v>
      </c>
      <c r="D1704" s="25" t="s">
        <v>5033</v>
      </c>
      <c r="E1704" s="35"/>
      <c r="F1704" s="35"/>
      <c r="G1704" s="35"/>
      <c r="L1704" s="33"/>
    </row>
    <row r="1705" spans="1:12" ht="15" customHeight="1">
      <c r="A1705" s="33" t="s">
        <v>5034</v>
      </c>
      <c r="B1705" s="33" t="s">
        <v>5035</v>
      </c>
      <c r="C1705" s="25" t="s">
        <v>3413</v>
      </c>
      <c r="D1705" s="25" t="s">
        <v>3415</v>
      </c>
      <c r="E1705" s="35"/>
      <c r="F1705" s="35"/>
      <c r="G1705" s="35"/>
      <c r="L1705" s="33" t="s">
        <v>5034</v>
      </c>
    </row>
    <row r="1706" spans="1:12" ht="15" customHeight="1">
      <c r="A1706" s="33"/>
      <c r="B1706" s="33"/>
      <c r="C1706" s="25" t="s">
        <v>3414</v>
      </c>
      <c r="D1706" s="25" t="s">
        <v>3416</v>
      </c>
      <c r="E1706" s="35"/>
      <c r="F1706" s="35"/>
      <c r="G1706" s="35"/>
      <c r="L1706" s="33"/>
    </row>
    <row r="1707" spans="1:12" ht="15" customHeight="1">
      <c r="A1707" s="33" t="s">
        <v>5036</v>
      </c>
      <c r="B1707" s="33" t="s">
        <v>5037</v>
      </c>
      <c r="C1707" s="25" t="s">
        <v>2932</v>
      </c>
      <c r="D1707" s="25" t="s">
        <v>2934</v>
      </c>
      <c r="E1707" s="35" t="s">
        <v>5038</v>
      </c>
      <c r="F1707" s="35"/>
      <c r="G1707" s="35"/>
      <c r="L1707" s="33" t="s">
        <v>5036</v>
      </c>
    </row>
    <row r="1708" spans="1:12" ht="15" customHeight="1">
      <c r="A1708" s="33"/>
      <c r="B1708" s="33"/>
      <c r="C1708" s="25" t="s">
        <v>2933</v>
      </c>
      <c r="D1708" s="25" t="s">
        <v>2935</v>
      </c>
      <c r="E1708" s="35"/>
      <c r="F1708" s="35"/>
      <c r="G1708" s="35"/>
      <c r="L1708" s="33"/>
    </row>
    <row r="1709" spans="1:12" ht="15" customHeight="1">
      <c r="A1709" s="33" t="s">
        <v>5039</v>
      </c>
      <c r="B1709" s="33" t="s">
        <v>5040</v>
      </c>
      <c r="C1709" s="25" t="s">
        <v>3441</v>
      </c>
      <c r="D1709" s="25" t="s">
        <v>3443</v>
      </c>
      <c r="E1709" s="35"/>
      <c r="F1709" s="35"/>
      <c r="G1709" s="35"/>
      <c r="L1709" s="33" t="s">
        <v>5039</v>
      </c>
    </row>
    <row r="1710" spans="1:12" ht="15" customHeight="1">
      <c r="A1710" s="33"/>
      <c r="B1710" s="33"/>
      <c r="C1710" s="25" t="s">
        <v>3442</v>
      </c>
      <c r="D1710" s="25" t="s">
        <v>3444</v>
      </c>
      <c r="E1710" s="35"/>
      <c r="F1710" s="35"/>
      <c r="G1710" s="35"/>
      <c r="L1710" s="33"/>
    </row>
    <row r="1711" spans="1:12" ht="15" customHeight="1">
      <c r="A1711" s="33" t="s">
        <v>5041</v>
      </c>
      <c r="B1711" s="33" t="s">
        <v>5042</v>
      </c>
      <c r="C1711" s="25" t="s">
        <v>2374</v>
      </c>
      <c r="D1711" s="25" t="s">
        <v>2376</v>
      </c>
      <c r="E1711" s="35" t="s">
        <v>5043</v>
      </c>
      <c r="F1711" s="35"/>
      <c r="G1711" s="35"/>
      <c r="L1711" s="33" t="s">
        <v>5041</v>
      </c>
    </row>
    <row r="1712" spans="1:12" ht="15" customHeight="1">
      <c r="A1712" s="33"/>
      <c r="B1712" s="33"/>
      <c r="C1712" s="25" t="s">
        <v>2375</v>
      </c>
      <c r="D1712" s="25" t="s">
        <v>2377</v>
      </c>
      <c r="E1712" s="35"/>
      <c r="F1712" s="35"/>
      <c r="G1712" s="35"/>
      <c r="L1712" s="33"/>
    </row>
    <row r="1713" spans="1:12" ht="15" customHeight="1">
      <c r="A1713" s="33" t="s">
        <v>5044</v>
      </c>
      <c r="B1713" s="33" t="s">
        <v>5045</v>
      </c>
      <c r="C1713" s="25" t="s">
        <v>2447</v>
      </c>
      <c r="D1713" s="25" t="s">
        <v>2449</v>
      </c>
      <c r="E1713" s="35" t="s">
        <v>5046</v>
      </c>
      <c r="F1713" s="35"/>
      <c r="G1713" s="35"/>
      <c r="L1713" s="33" t="s">
        <v>5044</v>
      </c>
    </row>
    <row r="1714" spans="1:12" ht="15" customHeight="1">
      <c r="A1714" s="33"/>
      <c r="B1714" s="33"/>
      <c r="C1714" s="25" t="s">
        <v>2448</v>
      </c>
      <c r="D1714" s="25" t="s">
        <v>2450</v>
      </c>
      <c r="E1714" s="35"/>
      <c r="F1714" s="35"/>
      <c r="G1714" s="35"/>
      <c r="L1714" s="33"/>
    </row>
    <row r="1715" spans="1:12" ht="15" customHeight="1">
      <c r="A1715" s="33" t="s">
        <v>669</v>
      </c>
      <c r="B1715" s="33" t="s">
        <v>5047</v>
      </c>
      <c r="C1715" s="25" t="s">
        <v>2917</v>
      </c>
      <c r="D1715" s="25" t="s">
        <v>2919</v>
      </c>
      <c r="E1715" s="35" t="s">
        <v>5048</v>
      </c>
      <c r="F1715" s="35"/>
      <c r="G1715" s="35"/>
      <c r="L1715" s="33" t="s">
        <v>669</v>
      </c>
    </row>
    <row r="1716" spans="1:12" ht="15" customHeight="1">
      <c r="A1716" s="33"/>
      <c r="B1716" s="33"/>
      <c r="C1716" s="25" t="s">
        <v>2918</v>
      </c>
      <c r="D1716" s="25" t="s">
        <v>2920</v>
      </c>
      <c r="E1716" s="35"/>
      <c r="F1716" s="35"/>
      <c r="G1716" s="35"/>
      <c r="L1716" s="33"/>
    </row>
    <row r="1717" spans="1:12" ht="15" customHeight="1">
      <c r="A1717" s="33" t="s">
        <v>667</v>
      </c>
      <c r="B1717" s="33" t="s">
        <v>5047</v>
      </c>
      <c r="C1717" s="25" t="s">
        <v>5049</v>
      </c>
      <c r="D1717" s="25" t="s">
        <v>5051</v>
      </c>
      <c r="E1717" s="35"/>
      <c r="F1717" s="35"/>
      <c r="G1717" s="35"/>
      <c r="L1717" s="33" t="s">
        <v>667</v>
      </c>
    </row>
    <row r="1718" spans="1:12" ht="15" customHeight="1">
      <c r="A1718" s="33"/>
      <c r="B1718" s="33"/>
      <c r="C1718" s="25" t="s">
        <v>5050</v>
      </c>
      <c r="D1718" s="25" t="s">
        <v>5052</v>
      </c>
      <c r="E1718" s="35"/>
      <c r="F1718" s="35"/>
      <c r="G1718" s="35"/>
      <c r="L1718" s="33"/>
    </row>
    <row r="1719" spans="1:12" ht="15" customHeight="1">
      <c r="A1719" s="33" t="s">
        <v>5053</v>
      </c>
      <c r="B1719" s="33" t="s">
        <v>5054</v>
      </c>
      <c r="C1719" s="25" t="s">
        <v>3051</v>
      </c>
      <c r="D1719" s="25" t="s">
        <v>5055</v>
      </c>
      <c r="E1719" s="35"/>
      <c r="F1719" s="35"/>
      <c r="G1719" s="35"/>
      <c r="L1719" s="33" t="s">
        <v>5053</v>
      </c>
    </row>
    <row r="1720" spans="1:12" ht="15" customHeight="1">
      <c r="A1720" s="33"/>
      <c r="B1720" s="33"/>
      <c r="C1720" s="25" t="s">
        <v>3052</v>
      </c>
      <c r="D1720" s="25" t="s">
        <v>5056</v>
      </c>
      <c r="E1720" s="35"/>
      <c r="F1720" s="35"/>
      <c r="G1720" s="35"/>
      <c r="L1720" s="33"/>
    </row>
    <row r="1721" spans="1:12" ht="15" customHeight="1">
      <c r="A1721" s="33" t="s">
        <v>5057</v>
      </c>
      <c r="B1721" s="33" t="s">
        <v>5058</v>
      </c>
      <c r="C1721" s="25" t="s">
        <v>4260</v>
      </c>
      <c r="D1721" s="25" t="s">
        <v>4262</v>
      </c>
      <c r="E1721" s="35"/>
      <c r="F1721" s="35"/>
      <c r="G1721" s="35"/>
      <c r="L1721" s="33" t="s">
        <v>5057</v>
      </c>
    </row>
    <row r="1722" spans="1:12" ht="15" customHeight="1">
      <c r="A1722" s="33"/>
      <c r="B1722" s="33"/>
      <c r="C1722" s="25" t="s">
        <v>4261</v>
      </c>
      <c r="D1722" s="25" t="s">
        <v>4263</v>
      </c>
      <c r="E1722" s="35"/>
      <c r="F1722" s="35"/>
      <c r="G1722" s="35"/>
      <c r="L1722" s="33"/>
    </row>
    <row r="1723" spans="1:12" ht="15" customHeight="1">
      <c r="A1723" s="33" t="s">
        <v>5059</v>
      </c>
      <c r="B1723" s="33" t="s">
        <v>5058</v>
      </c>
      <c r="C1723" s="25" t="s">
        <v>3020</v>
      </c>
      <c r="D1723" s="25" t="s">
        <v>3022</v>
      </c>
      <c r="E1723" s="35"/>
      <c r="F1723" s="35"/>
      <c r="G1723" s="35"/>
      <c r="L1723" s="33" t="s">
        <v>5059</v>
      </c>
    </row>
    <row r="1724" spans="1:12" ht="15" customHeight="1">
      <c r="A1724" s="33"/>
      <c r="B1724" s="33"/>
      <c r="C1724" s="25" t="s">
        <v>3021</v>
      </c>
      <c r="D1724" s="25" t="s">
        <v>3023</v>
      </c>
      <c r="E1724" s="35"/>
      <c r="F1724" s="35"/>
      <c r="G1724" s="35"/>
      <c r="L1724" s="33"/>
    </row>
    <row r="1725" spans="1:12" ht="15" customHeight="1">
      <c r="A1725" s="33" t="s">
        <v>5060</v>
      </c>
      <c r="B1725" s="33" t="s">
        <v>5061</v>
      </c>
      <c r="C1725" s="25" t="s">
        <v>3457</v>
      </c>
      <c r="D1725" s="25" t="s">
        <v>3459</v>
      </c>
      <c r="E1725" s="35"/>
      <c r="F1725" s="35"/>
      <c r="G1725" s="35"/>
      <c r="L1725" s="33" t="s">
        <v>5060</v>
      </c>
    </row>
    <row r="1726" spans="1:12" ht="15" customHeight="1">
      <c r="A1726" s="33"/>
      <c r="B1726" s="33"/>
      <c r="C1726" s="25" t="s">
        <v>3458</v>
      </c>
      <c r="D1726" s="25" t="s">
        <v>3460</v>
      </c>
      <c r="E1726" s="35"/>
      <c r="F1726" s="35"/>
      <c r="G1726" s="35"/>
      <c r="L1726" s="33"/>
    </row>
    <row r="1727" spans="1:12" ht="15" customHeight="1">
      <c r="A1727" s="33" t="s">
        <v>431</v>
      </c>
      <c r="B1727" s="33" t="s">
        <v>5062</v>
      </c>
      <c r="C1727" s="25" t="s">
        <v>5063</v>
      </c>
      <c r="D1727" s="25" t="s">
        <v>5065</v>
      </c>
      <c r="E1727" s="35"/>
      <c r="F1727" s="35"/>
      <c r="G1727" s="35"/>
      <c r="L1727" s="33" t="s">
        <v>431</v>
      </c>
    </row>
    <row r="1728" spans="1:12" ht="15" customHeight="1">
      <c r="A1728" s="33"/>
      <c r="B1728" s="33"/>
      <c r="C1728" s="25" t="s">
        <v>5064</v>
      </c>
      <c r="D1728" s="25" t="s">
        <v>5066</v>
      </c>
      <c r="E1728" s="35"/>
      <c r="F1728" s="35"/>
      <c r="G1728" s="35"/>
      <c r="L1728" s="33"/>
    </row>
    <row r="1729" spans="1:12" ht="15" customHeight="1">
      <c r="A1729" s="33" t="s">
        <v>5067</v>
      </c>
      <c r="B1729" s="33" t="s">
        <v>5068</v>
      </c>
      <c r="C1729" s="25" t="s">
        <v>3302</v>
      </c>
      <c r="D1729" s="25" t="s">
        <v>3304</v>
      </c>
      <c r="E1729" s="35"/>
      <c r="F1729" s="35"/>
      <c r="G1729" s="35"/>
      <c r="L1729" s="33" t="s">
        <v>5067</v>
      </c>
    </row>
    <row r="1730" spans="1:12" ht="15" customHeight="1">
      <c r="A1730" s="33"/>
      <c r="B1730" s="33"/>
      <c r="C1730" s="25" t="s">
        <v>3303</v>
      </c>
      <c r="D1730" s="25" t="s">
        <v>3305</v>
      </c>
      <c r="E1730" s="35"/>
      <c r="F1730" s="35"/>
      <c r="G1730" s="35"/>
      <c r="L1730" s="33"/>
    </row>
    <row r="1731" spans="1:12" ht="15" customHeight="1">
      <c r="A1731" s="33" t="s">
        <v>5069</v>
      </c>
      <c r="B1731" s="33" t="s">
        <v>5070</v>
      </c>
      <c r="C1731" s="25" t="s">
        <v>3020</v>
      </c>
      <c r="D1731" s="25" t="s">
        <v>3022</v>
      </c>
      <c r="E1731" s="35"/>
      <c r="F1731" s="35"/>
      <c r="G1731" s="35"/>
      <c r="L1731" s="33" t="s">
        <v>5069</v>
      </c>
    </row>
    <row r="1732" spans="1:12" ht="15" customHeight="1">
      <c r="A1732" s="33"/>
      <c r="B1732" s="33"/>
      <c r="C1732" s="25" t="s">
        <v>3021</v>
      </c>
      <c r="D1732" s="25" t="s">
        <v>3023</v>
      </c>
      <c r="E1732" s="35"/>
      <c r="F1732" s="35"/>
      <c r="G1732" s="35"/>
      <c r="L1732" s="33"/>
    </row>
    <row r="1733" spans="1:12" ht="15" customHeight="1">
      <c r="A1733" s="33" t="s">
        <v>5071</v>
      </c>
      <c r="B1733" s="33" t="s">
        <v>5072</v>
      </c>
      <c r="C1733" s="25" t="s">
        <v>2619</v>
      </c>
      <c r="D1733" s="25" t="s">
        <v>2621</v>
      </c>
      <c r="E1733" s="35" t="s">
        <v>5073</v>
      </c>
      <c r="F1733" s="35"/>
      <c r="G1733" s="35"/>
      <c r="L1733" s="33" t="s">
        <v>5071</v>
      </c>
    </row>
    <row r="1734" spans="1:12" ht="15" customHeight="1">
      <c r="A1734" s="33"/>
      <c r="B1734" s="33"/>
      <c r="C1734" s="25" t="s">
        <v>2620</v>
      </c>
      <c r="D1734" s="25" t="s">
        <v>2622</v>
      </c>
      <c r="E1734" s="35"/>
      <c r="F1734" s="35"/>
      <c r="G1734" s="35"/>
      <c r="L1734" s="33"/>
    </row>
    <row r="1735" spans="1:12" ht="15" customHeight="1">
      <c r="A1735" s="33" t="s">
        <v>5074</v>
      </c>
      <c r="B1735" s="33" t="s">
        <v>5075</v>
      </c>
      <c r="C1735" s="25" t="s">
        <v>2917</v>
      </c>
      <c r="D1735" s="25" t="s">
        <v>2919</v>
      </c>
      <c r="E1735" s="35" t="s">
        <v>5076</v>
      </c>
      <c r="F1735" s="35"/>
      <c r="G1735" s="35"/>
      <c r="L1735" s="33" t="s">
        <v>5074</v>
      </c>
    </row>
    <row r="1736" spans="1:12" ht="15" customHeight="1">
      <c r="A1736" s="33"/>
      <c r="B1736" s="33"/>
      <c r="C1736" s="25" t="s">
        <v>2918</v>
      </c>
      <c r="D1736" s="25" t="s">
        <v>2920</v>
      </c>
      <c r="E1736" s="35"/>
      <c r="F1736" s="35"/>
      <c r="G1736" s="35"/>
      <c r="L1736" s="33"/>
    </row>
    <row r="1737" spans="1:12" ht="15" customHeight="1">
      <c r="A1737" s="33" t="s">
        <v>5077</v>
      </c>
      <c r="B1737" s="33" t="s">
        <v>5078</v>
      </c>
      <c r="C1737" s="25" t="s">
        <v>2665</v>
      </c>
      <c r="D1737" s="25" t="s">
        <v>2667</v>
      </c>
      <c r="E1737" s="35" t="s">
        <v>5079</v>
      </c>
      <c r="F1737" s="35"/>
      <c r="G1737" s="35"/>
      <c r="L1737" s="33" t="s">
        <v>5077</v>
      </c>
    </row>
    <row r="1738" spans="1:12" ht="15" customHeight="1">
      <c r="A1738" s="33"/>
      <c r="B1738" s="33"/>
      <c r="C1738" s="25" t="s">
        <v>2666</v>
      </c>
      <c r="D1738" s="25" t="s">
        <v>2668</v>
      </c>
      <c r="E1738" s="35"/>
      <c r="F1738" s="35"/>
      <c r="G1738" s="35"/>
      <c r="L1738" s="33"/>
    </row>
    <row r="1739" spans="1:12" ht="15" customHeight="1">
      <c r="A1739" s="33" t="s">
        <v>5080</v>
      </c>
      <c r="B1739" s="33" t="s">
        <v>5081</v>
      </c>
      <c r="C1739" s="25" t="s">
        <v>2762</v>
      </c>
      <c r="D1739" s="25" t="s">
        <v>2764</v>
      </c>
      <c r="E1739" s="35" t="s">
        <v>5082</v>
      </c>
      <c r="F1739" s="35"/>
      <c r="G1739" s="35"/>
      <c r="L1739" s="33" t="s">
        <v>5080</v>
      </c>
    </row>
    <row r="1740" spans="1:12" ht="15" customHeight="1">
      <c r="A1740" s="33"/>
      <c r="B1740" s="33"/>
      <c r="C1740" s="25" t="s">
        <v>2763</v>
      </c>
      <c r="D1740" s="25" t="s">
        <v>2765</v>
      </c>
      <c r="E1740" s="35"/>
      <c r="F1740" s="35"/>
      <c r="G1740" s="35"/>
      <c r="L1740" s="33"/>
    </row>
    <row r="1741" spans="1:12" ht="15" customHeight="1">
      <c r="A1741" s="33" t="s">
        <v>5083</v>
      </c>
      <c r="B1741" s="33" t="s">
        <v>5084</v>
      </c>
      <c r="C1741" s="25" t="s">
        <v>2917</v>
      </c>
      <c r="D1741" s="25" t="s">
        <v>2919</v>
      </c>
      <c r="E1741" s="35" t="s">
        <v>5085</v>
      </c>
      <c r="F1741" s="35"/>
      <c r="G1741" s="35"/>
      <c r="L1741" s="33" t="s">
        <v>5083</v>
      </c>
    </row>
    <row r="1742" spans="1:12" ht="15" customHeight="1">
      <c r="A1742" s="33"/>
      <c r="B1742" s="33"/>
      <c r="C1742" s="25" t="s">
        <v>2918</v>
      </c>
      <c r="D1742" s="25" t="s">
        <v>2920</v>
      </c>
      <c r="E1742" s="35"/>
      <c r="F1742" s="35"/>
      <c r="G1742" s="35"/>
      <c r="L1742" s="33"/>
    </row>
    <row r="1743" spans="1:12" ht="15" customHeight="1">
      <c r="A1743" s="33" t="s">
        <v>5086</v>
      </c>
      <c r="B1743" s="33" t="s">
        <v>5087</v>
      </c>
      <c r="C1743" s="25" t="s">
        <v>2514</v>
      </c>
      <c r="D1743" s="25" t="s">
        <v>2516</v>
      </c>
      <c r="E1743" s="35" t="s">
        <v>5088</v>
      </c>
      <c r="F1743" s="35"/>
      <c r="G1743" s="35"/>
      <c r="L1743" s="33" t="s">
        <v>5086</v>
      </c>
    </row>
    <row r="1744" spans="1:12" ht="15" customHeight="1">
      <c r="A1744" s="33"/>
      <c r="B1744" s="33"/>
      <c r="C1744" s="25" t="s">
        <v>2515</v>
      </c>
      <c r="D1744" s="25" t="s">
        <v>2517</v>
      </c>
      <c r="E1744" s="35"/>
      <c r="F1744" s="35"/>
      <c r="G1744" s="35"/>
      <c r="L1744" s="33"/>
    </row>
    <row r="1745" spans="1:12" ht="15" customHeight="1">
      <c r="A1745" s="33" t="s">
        <v>5089</v>
      </c>
      <c r="B1745" s="33" t="s">
        <v>5090</v>
      </c>
      <c r="C1745" s="25" t="s">
        <v>2374</v>
      </c>
      <c r="D1745" s="25" t="s">
        <v>2376</v>
      </c>
      <c r="E1745" s="35" t="s">
        <v>5091</v>
      </c>
      <c r="F1745" s="35"/>
      <c r="G1745" s="35"/>
      <c r="L1745" s="33" t="s">
        <v>5089</v>
      </c>
    </row>
    <row r="1746" spans="1:12" ht="15" customHeight="1">
      <c r="A1746" s="33"/>
      <c r="B1746" s="33"/>
      <c r="C1746" s="25" t="s">
        <v>2375</v>
      </c>
      <c r="D1746" s="25" t="s">
        <v>2377</v>
      </c>
      <c r="E1746" s="35"/>
      <c r="F1746" s="35"/>
      <c r="G1746" s="35"/>
      <c r="L1746" s="33"/>
    </row>
    <row r="1747" spans="1:12" ht="15" customHeight="1">
      <c r="A1747" s="33" t="s">
        <v>5092</v>
      </c>
      <c r="B1747" s="33" t="s">
        <v>5093</v>
      </c>
      <c r="C1747" s="25" t="s">
        <v>2999</v>
      </c>
      <c r="D1747" s="25" t="s">
        <v>3001</v>
      </c>
      <c r="E1747" s="35"/>
      <c r="F1747" s="35"/>
      <c r="G1747" s="35"/>
      <c r="L1747" s="33" t="s">
        <v>5092</v>
      </c>
    </row>
    <row r="1748" spans="1:12" ht="15" customHeight="1">
      <c r="A1748" s="33"/>
      <c r="B1748" s="33"/>
      <c r="C1748" s="25" t="s">
        <v>3000</v>
      </c>
      <c r="D1748" s="25" t="s">
        <v>3002</v>
      </c>
      <c r="E1748" s="35"/>
      <c r="F1748" s="35"/>
      <c r="G1748" s="35"/>
      <c r="L1748" s="33"/>
    </row>
    <row r="1749" spans="1:12" ht="15" customHeight="1">
      <c r="A1749" s="33" t="s">
        <v>2699</v>
      </c>
      <c r="B1749" s="33" t="s">
        <v>5094</v>
      </c>
      <c r="C1749" s="25" t="s">
        <v>2694</v>
      </c>
      <c r="D1749" s="25" t="s">
        <v>2696</v>
      </c>
      <c r="E1749" s="35" t="s">
        <v>5095</v>
      </c>
      <c r="F1749" s="35"/>
      <c r="G1749" s="35"/>
      <c r="L1749" s="33" t="s">
        <v>2699</v>
      </c>
    </row>
    <row r="1750" spans="1:12" ht="15" customHeight="1">
      <c r="A1750" s="33"/>
      <c r="B1750" s="33"/>
      <c r="C1750" s="25" t="s">
        <v>2695</v>
      </c>
      <c r="D1750" s="25" t="s">
        <v>2697</v>
      </c>
      <c r="E1750" s="35"/>
      <c r="F1750" s="35"/>
      <c r="G1750" s="35"/>
      <c r="L1750" s="33"/>
    </row>
    <row r="1751" spans="1:12" ht="15" customHeight="1">
      <c r="A1751" s="33" t="s">
        <v>588</v>
      </c>
      <c r="B1751" s="33" t="s">
        <v>5094</v>
      </c>
      <c r="C1751" s="25" t="s">
        <v>3060</v>
      </c>
      <c r="D1751" s="25" t="s">
        <v>3062</v>
      </c>
      <c r="E1751" s="35"/>
      <c r="F1751" s="35"/>
      <c r="G1751" s="35"/>
      <c r="L1751" s="33" t="s">
        <v>588</v>
      </c>
    </row>
    <row r="1752" spans="1:12" ht="15" customHeight="1">
      <c r="A1752" s="33"/>
      <c r="B1752" s="33"/>
      <c r="C1752" s="25" t="s">
        <v>3061</v>
      </c>
      <c r="D1752" s="25" t="s">
        <v>3063</v>
      </c>
      <c r="E1752" s="35"/>
      <c r="F1752" s="35"/>
      <c r="G1752" s="35"/>
      <c r="L1752" s="33"/>
    </row>
    <row r="1753" spans="1:12" ht="15" customHeight="1">
      <c r="A1753" s="33" t="s">
        <v>5096</v>
      </c>
      <c r="B1753" s="33" t="s">
        <v>5097</v>
      </c>
      <c r="C1753" s="25" t="s">
        <v>2454</v>
      </c>
      <c r="D1753" s="25" t="s">
        <v>2456</v>
      </c>
      <c r="E1753" s="35"/>
      <c r="F1753" s="35"/>
      <c r="G1753" s="35"/>
      <c r="L1753" s="33" t="s">
        <v>5096</v>
      </c>
    </row>
    <row r="1754" spans="1:12" ht="15" customHeight="1">
      <c r="A1754" s="33"/>
      <c r="B1754" s="33"/>
      <c r="C1754" s="25" t="s">
        <v>2455</v>
      </c>
      <c r="D1754" s="25" t="s">
        <v>2457</v>
      </c>
      <c r="E1754" s="35"/>
      <c r="F1754" s="35"/>
      <c r="G1754" s="35"/>
      <c r="L1754" s="33"/>
    </row>
    <row r="1755" spans="1:12" ht="15" customHeight="1">
      <c r="A1755" s="33" t="s">
        <v>5098</v>
      </c>
      <c r="B1755" s="33" t="s">
        <v>5099</v>
      </c>
      <c r="C1755" s="25" t="s">
        <v>2999</v>
      </c>
      <c r="D1755" s="25" t="s">
        <v>3001</v>
      </c>
      <c r="E1755" s="35"/>
      <c r="F1755" s="35"/>
      <c r="G1755" s="35"/>
      <c r="L1755" s="33" t="s">
        <v>5098</v>
      </c>
    </row>
    <row r="1756" spans="1:12" ht="15" customHeight="1">
      <c r="A1756" s="33"/>
      <c r="B1756" s="33"/>
      <c r="C1756" s="25" t="s">
        <v>3000</v>
      </c>
      <c r="D1756" s="25" t="s">
        <v>3002</v>
      </c>
      <c r="E1756" s="35"/>
      <c r="F1756" s="35"/>
      <c r="G1756" s="35"/>
      <c r="L1756" s="33"/>
    </row>
    <row r="1757" spans="1:12" ht="15" customHeight="1">
      <c r="A1757" s="33" t="s">
        <v>5100</v>
      </c>
      <c r="B1757" s="33" t="s">
        <v>5101</v>
      </c>
      <c r="C1757" s="25" t="s">
        <v>3696</v>
      </c>
      <c r="D1757" s="25" t="s">
        <v>3698</v>
      </c>
      <c r="E1757" s="35"/>
      <c r="F1757" s="35"/>
      <c r="G1757" s="35"/>
      <c r="L1757" s="33" t="s">
        <v>5100</v>
      </c>
    </row>
    <row r="1758" spans="1:12" ht="15" customHeight="1">
      <c r="A1758" s="33"/>
      <c r="B1758" s="33"/>
      <c r="C1758" s="25" t="s">
        <v>3697</v>
      </c>
      <c r="D1758" s="25" t="s">
        <v>3699</v>
      </c>
      <c r="E1758" s="35"/>
      <c r="F1758" s="35"/>
      <c r="G1758" s="35"/>
      <c r="L1758" s="33"/>
    </row>
    <row r="1759" spans="1:12" ht="15" customHeight="1">
      <c r="A1759" s="33" t="s">
        <v>5102</v>
      </c>
      <c r="B1759" s="33" t="s">
        <v>5103</v>
      </c>
      <c r="C1759" s="25" t="s">
        <v>2999</v>
      </c>
      <c r="D1759" s="25" t="s">
        <v>3001</v>
      </c>
      <c r="E1759" s="35"/>
      <c r="F1759" s="35"/>
      <c r="G1759" s="35"/>
      <c r="L1759" s="33" t="s">
        <v>5102</v>
      </c>
    </row>
    <row r="1760" spans="1:12" ht="15" customHeight="1">
      <c r="A1760" s="33"/>
      <c r="B1760" s="33"/>
      <c r="C1760" s="25" t="s">
        <v>3000</v>
      </c>
      <c r="D1760" s="25" t="s">
        <v>3002</v>
      </c>
      <c r="E1760" s="35"/>
      <c r="F1760" s="35"/>
      <c r="G1760" s="35"/>
      <c r="L1760" s="33"/>
    </row>
    <row r="1761" spans="1:12" ht="15" customHeight="1">
      <c r="A1761" s="33" t="s">
        <v>389</v>
      </c>
      <c r="B1761" s="33" t="s">
        <v>5104</v>
      </c>
      <c r="C1761" s="25" t="s">
        <v>5105</v>
      </c>
      <c r="D1761" s="25" t="s">
        <v>5107</v>
      </c>
      <c r="E1761" s="35"/>
      <c r="F1761" s="35"/>
      <c r="G1761" s="35"/>
      <c r="L1761" s="33" t="s">
        <v>389</v>
      </c>
    </row>
    <row r="1762" spans="1:12" ht="15" customHeight="1">
      <c r="A1762" s="33"/>
      <c r="B1762" s="33"/>
      <c r="C1762" s="25" t="s">
        <v>5106</v>
      </c>
      <c r="D1762" s="25" t="s">
        <v>5108</v>
      </c>
      <c r="E1762" s="35"/>
      <c r="F1762" s="35"/>
      <c r="G1762" s="35"/>
      <c r="L1762" s="33"/>
    </row>
    <row r="1763" spans="1:12" ht="15" customHeight="1">
      <c r="A1763" s="33" t="s">
        <v>5109</v>
      </c>
      <c r="B1763" s="33" t="s">
        <v>5110</v>
      </c>
      <c r="C1763" s="25" t="s">
        <v>3051</v>
      </c>
      <c r="D1763" s="25" t="s">
        <v>5055</v>
      </c>
      <c r="E1763" s="35"/>
      <c r="F1763" s="35"/>
      <c r="G1763" s="35"/>
      <c r="L1763" s="33" t="s">
        <v>5109</v>
      </c>
    </row>
    <row r="1764" spans="1:12" ht="15" customHeight="1">
      <c r="A1764" s="33"/>
      <c r="B1764" s="33"/>
      <c r="C1764" s="25" t="s">
        <v>3052</v>
      </c>
      <c r="D1764" s="25" t="s">
        <v>5056</v>
      </c>
      <c r="E1764" s="35"/>
      <c r="F1764" s="35"/>
      <c r="G1764" s="35"/>
      <c r="L1764" s="33"/>
    </row>
    <row r="1765" spans="1:12" ht="15" customHeight="1">
      <c r="A1765" s="33" t="s">
        <v>339</v>
      </c>
      <c r="B1765" s="33" t="s">
        <v>5111</v>
      </c>
      <c r="C1765" s="25" t="s">
        <v>5112</v>
      </c>
      <c r="D1765" s="25" t="s">
        <v>5114</v>
      </c>
      <c r="E1765" s="35"/>
      <c r="F1765" s="35"/>
      <c r="G1765" s="35"/>
      <c r="L1765" s="33" t="s">
        <v>339</v>
      </c>
    </row>
    <row r="1766" spans="1:12" ht="15" customHeight="1">
      <c r="A1766" s="33"/>
      <c r="B1766" s="33"/>
      <c r="C1766" s="25" t="s">
        <v>5113</v>
      </c>
      <c r="D1766" s="25" t="s">
        <v>5115</v>
      </c>
      <c r="E1766" s="35"/>
      <c r="F1766" s="35"/>
      <c r="G1766" s="35"/>
      <c r="L1766" s="33"/>
    </row>
    <row r="1767" spans="1:12" ht="15" customHeight="1">
      <c r="A1767" s="33" t="s">
        <v>639</v>
      </c>
      <c r="B1767" s="33" t="s">
        <v>5116</v>
      </c>
      <c r="C1767" s="25" t="s">
        <v>5117</v>
      </c>
      <c r="D1767" s="25" t="s">
        <v>5119</v>
      </c>
      <c r="E1767" s="35"/>
      <c r="F1767" s="35"/>
      <c r="G1767" s="35"/>
      <c r="L1767" s="33" t="s">
        <v>639</v>
      </c>
    </row>
    <row r="1768" spans="1:12" ht="15" customHeight="1">
      <c r="A1768" s="33"/>
      <c r="B1768" s="33"/>
      <c r="C1768" s="25" t="s">
        <v>5118</v>
      </c>
      <c r="D1768" s="25" t="s">
        <v>5120</v>
      </c>
      <c r="E1768" s="35"/>
      <c r="F1768" s="35"/>
      <c r="G1768" s="35"/>
      <c r="L1768" s="33"/>
    </row>
    <row r="1769" spans="1:12" ht="15" customHeight="1">
      <c r="A1769" s="33" t="s">
        <v>5121</v>
      </c>
      <c r="B1769" s="33" t="s">
        <v>5116</v>
      </c>
      <c r="C1769" s="25" t="s">
        <v>3176</v>
      </c>
      <c r="D1769" s="25" t="s">
        <v>3178</v>
      </c>
      <c r="E1769" s="35"/>
      <c r="F1769" s="35"/>
      <c r="G1769" s="35"/>
      <c r="L1769" s="33" t="s">
        <v>5121</v>
      </c>
    </row>
    <row r="1770" spans="1:12" ht="15" customHeight="1">
      <c r="A1770" s="33"/>
      <c r="B1770" s="33"/>
      <c r="C1770" s="25" t="s">
        <v>3177</v>
      </c>
      <c r="D1770" s="25" t="s">
        <v>3179</v>
      </c>
      <c r="E1770" s="35"/>
      <c r="F1770" s="35"/>
      <c r="G1770" s="35"/>
      <c r="L1770" s="33"/>
    </row>
    <row r="1771" spans="1:12" ht="15" customHeight="1">
      <c r="A1771" s="33" t="s">
        <v>5122</v>
      </c>
      <c r="B1771" s="33" t="s">
        <v>5123</v>
      </c>
      <c r="C1771" s="25" t="s">
        <v>3244</v>
      </c>
      <c r="D1771" s="25" t="s">
        <v>3246</v>
      </c>
      <c r="E1771" s="35" t="s">
        <v>5124</v>
      </c>
      <c r="F1771" s="35"/>
      <c r="G1771" s="35"/>
      <c r="L1771" s="33" t="s">
        <v>5122</v>
      </c>
    </row>
    <row r="1772" spans="1:12" ht="15" customHeight="1">
      <c r="A1772" s="33"/>
      <c r="B1772" s="33"/>
      <c r="C1772" s="25" t="s">
        <v>3245</v>
      </c>
      <c r="D1772" s="25" t="s">
        <v>3247</v>
      </c>
      <c r="E1772" s="35"/>
      <c r="F1772" s="35"/>
      <c r="G1772" s="35"/>
      <c r="L1772" s="33"/>
    </row>
    <row r="1773" spans="1:12" ht="15" customHeight="1">
      <c r="A1773" s="33" t="s">
        <v>5125</v>
      </c>
      <c r="B1773" s="33" t="s">
        <v>5126</v>
      </c>
      <c r="C1773" s="25" t="s">
        <v>2390</v>
      </c>
      <c r="D1773" s="25" t="s">
        <v>2392</v>
      </c>
      <c r="E1773" s="35" t="s">
        <v>5127</v>
      </c>
      <c r="F1773" s="35"/>
      <c r="G1773" s="35"/>
      <c r="L1773" s="33" t="s">
        <v>5125</v>
      </c>
    </row>
    <row r="1774" spans="1:12" ht="15" customHeight="1">
      <c r="A1774" s="33"/>
      <c r="B1774" s="33"/>
      <c r="C1774" s="25" t="s">
        <v>2391</v>
      </c>
      <c r="D1774" s="25" t="s">
        <v>2393</v>
      </c>
      <c r="E1774" s="35"/>
      <c r="F1774" s="35"/>
      <c r="G1774" s="35"/>
      <c r="L1774" s="33"/>
    </row>
    <row r="1775" spans="1:12" ht="15" customHeight="1">
      <c r="A1775" s="33" t="s">
        <v>5128</v>
      </c>
      <c r="B1775" s="33" t="s">
        <v>5129</v>
      </c>
      <c r="C1775" s="25" t="s">
        <v>4266</v>
      </c>
      <c r="D1775" s="25" t="s">
        <v>4538</v>
      </c>
      <c r="E1775" s="35"/>
      <c r="F1775" s="35"/>
      <c r="G1775" s="35"/>
      <c r="L1775" s="33" t="s">
        <v>5128</v>
      </c>
    </row>
    <row r="1776" spans="1:12" ht="15" customHeight="1">
      <c r="A1776" s="33"/>
      <c r="B1776" s="33"/>
      <c r="C1776" s="25" t="s">
        <v>4267</v>
      </c>
      <c r="D1776" s="25" t="s">
        <v>4539</v>
      </c>
      <c r="E1776" s="35"/>
      <c r="F1776" s="35"/>
      <c r="G1776" s="35"/>
      <c r="L1776" s="33"/>
    </row>
    <row r="1777" spans="1:12" ht="15" customHeight="1">
      <c r="A1777" s="33" t="s">
        <v>5130</v>
      </c>
      <c r="B1777" s="33" t="s">
        <v>5131</v>
      </c>
      <c r="C1777" s="25" t="s">
        <v>2848</v>
      </c>
      <c r="D1777" s="25" t="s">
        <v>2850</v>
      </c>
      <c r="E1777" s="35" t="s">
        <v>5132</v>
      </c>
      <c r="F1777" s="35"/>
      <c r="G1777" s="35"/>
      <c r="L1777" s="33" t="s">
        <v>5130</v>
      </c>
    </row>
    <row r="1778" spans="1:12" ht="15" customHeight="1">
      <c r="A1778" s="33"/>
      <c r="B1778" s="33"/>
      <c r="C1778" s="25" t="s">
        <v>2849</v>
      </c>
      <c r="D1778" s="25" t="s">
        <v>2851</v>
      </c>
      <c r="E1778" s="35"/>
      <c r="F1778" s="35"/>
      <c r="G1778" s="35"/>
      <c r="L1778" s="33"/>
    </row>
    <row r="1779" spans="1:12" ht="15" customHeight="1">
      <c r="A1779" s="33" t="s">
        <v>528</v>
      </c>
      <c r="B1779" s="33" t="s">
        <v>5133</v>
      </c>
      <c r="C1779" s="25" t="s">
        <v>2999</v>
      </c>
      <c r="D1779" s="25" t="s">
        <v>3001</v>
      </c>
      <c r="E1779" s="35"/>
      <c r="F1779" s="35"/>
      <c r="G1779" s="35"/>
      <c r="L1779" s="33" t="s">
        <v>528</v>
      </c>
    </row>
    <row r="1780" spans="1:12" ht="15" customHeight="1">
      <c r="A1780" s="33"/>
      <c r="B1780" s="33"/>
      <c r="C1780" s="25" t="s">
        <v>3000</v>
      </c>
      <c r="D1780" s="25" t="s">
        <v>3002</v>
      </c>
      <c r="E1780" s="35"/>
      <c r="F1780" s="35"/>
      <c r="G1780" s="35"/>
      <c r="L1780" s="33"/>
    </row>
    <row r="1781" spans="1:12" ht="15" customHeight="1">
      <c r="A1781" s="33" t="s">
        <v>544</v>
      </c>
      <c r="B1781" s="33" t="s">
        <v>5133</v>
      </c>
      <c r="C1781" s="25" t="s">
        <v>5134</v>
      </c>
      <c r="D1781" s="25" t="s">
        <v>5136</v>
      </c>
      <c r="E1781" s="35"/>
      <c r="F1781" s="35"/>
      <c r="G1781" s="35"/>
      <c r="L1781" s="33" t="s">
        <v>544</v>
      </c>
    </row>
    <row r="1782" spans="1:12" ht="15" customHeight="1">
      <c r="A1782" s="33"/>
      <c r="B1782" s="33"/>
      <c r="C1782" s="25" t="s">
        <v>5135</v>
      </c>
      <c r="D1782" s="25" t="s">
        <v>5137</v>
      </c>
      <c r="E1782" s="35"/>
      <c r="F1782" s="35"/>
      <c r="G1782" s="35"/>
      <c r="L1782" s="33"/>
    </row>
    <row r="1783" spans="1:12" ht="15" customHeight="1">
      <c r="A1783" s="33" t="s">
        <v>463</v>
      </c>
      <c r="B1783" s="33" t="s">
        <v>5138</v>
      </c>
      <c r="C1783" s="25" t="s">
        <v>5139</v>
      </c>
      <c r="D1783" s="25" t="s">
        <v>5141</v>
      </c>
      <c r="E1783" s="35"/>
      <c r="F1783" s="35"/>
      <c r="G1783" s="35"/>
      <c r="L1783" s="33" t="s">
        <v>463</v>
      </c>
    </row>
    <row r="1784" spans="1:12" ht="15" customHeight="1">
      <c r="A1784" s="33"/>
      <c r="B1784" s="33"/>
      <c r="C1784" s="25" t="s">
        <v>5140</v>
      </c>
      <c r="D1784" s="25" t="s">
        <v>5142</v>
      </c>
      <c r="E1784" s="35"/>
      <c r="F1784" s="35"/>
      <c r="G1784" s="35"/>
      <c r="L1784" s="33"/>
    </row>
    <row r="1785" spans="1:12">
      <c r="A1785" s="33" t="s">
        <v>737</v>
      </c>
      <c r="B1785" s="33" t="s">
        <v>5143</v>
      </c>
      <c r="C1785" s="25" t="s">
        <v>3176</v>
      </c>
      <c r="D1785" s="25" t="s">
        <v>3178</v>
      </c>
      <c r="E1785" s="35"/>
      <c r="F1785" s="35"/>
      <c r="G1785" s="35"/>
      <c r="L1785" s="33" t="s">
        <v>737</v>
      </c>
    </row>
    <row r="1786" spans="1:12">
      <c r="A1786" s="33"/>
      <c r="B1786" s="33"/>
      <c r="C1786" s="25" t="s">
        <v>3177</v>
      </c>
      <c r="D1786" s="25" t="s">
        <v>3179</v>
      </c>
      <c r="E1786" s="35"/>
      <c r="F1786" s="35"/>
      <c r="G1786" s="35"/>
      <c r="L1786" s="33"/>
    </row>
    <row r="1787" spans="1:12" ht="15" customHeight="1">
      <c r="A1787" s="33" t="s">
        <v>5144</v>
      </c>
      <c r="B1787" s="33" t="s">
        <v>5145</v>
      </c>
      <c r="C1787" s="25" t="s">
        <v>2549</v>
      </c>
      <c r="D1787" s="25" t="s">
        <v>2551</v>
      </c>
      <c r="E1787" s="35" t="s">
        <v>5146</v>
      </c>
      <c r="F1787" s="35"/>
      <c r="G1787" s="35"/>
      <c r="L1787" s="33" t="s">
        <v>5144</v>
      </c>
    </row>
    <row r="1788" spans="1:12" ht="15" customHeight="1">
      <c r="A1788" s="33"/>
      <c r="B1788" s="33"/>
      <c r="C1788" s="25" t="s">
        <v>2550</v>
      </c>
      <c r="D1788" s="25" t="s">
        <v>2552</v>
      </c>
      <c r="E1788" s="35"/>
      <c r="F1788" s="35"/>
      <c r="G1788" s="35"/>
      <c r="L1788" s="33"/>
    </row>
    <row r="1789" spans="1:12" ht="15" customHeight="1">
      <c r="A1789" s="33" t="s">
        <v>5147</v>
      </c>
      <c r="B1789" s="33" t="s">
        <v>5133</v>
      </c>
      <c r="C1789" s="25" t="s">
        <v>2999</v>
      </c>
      <c r="D1789" s="25" t="s">
        <v>3001</v>
      </c>
      <c r="E1789" s="35"/>
      <c r="F1789" s="35"/>
      <c r="G1789" s="35"/>
      <c r="L1789" s="33" t="s">
        <v>5147</v>
      </c>
    </row>
    <row r="1790" spans="1:12" ht="15" customHeight="1">
      <c r="A1790" s="33"/>
      <c r="B1790" s="33"/>
      <c r="C1790" s="25" t="s">
        <v>3000</v>
      </c>
      <c r="D1790" s="25" t="s">
        <v>3002</v>
      </c>
      <c r="E1790" s="35"/>
      <c r="F1790" s="35"/>
      <c r="G1790" s="35"/>
      <c r="L1790" s="33"/>
    </row>
    <row r="1791" spans="1:12" ht="15" customHeight="1">
      <c r="A1791" s="33" t="s">
        <v>5148</v>
      </c>
      <c r="B1791" s="33" t="s">
        <v>5149</v>
      </c>
      <c r="C1791" s="25" t="s">
        <v>3343</v>
      </c>
      <c r="D1791" s="25" t="s">
        <v>3345</v>
      </c>
      <c r="E1791" s="35"/>
      <c r="F1791" s="35"/>
      <c r="G1791" s="35"/>
      <c r="L1791" s="33" t="s">
        <v>5148</v>
      </c>
    </row>
    <row r="1792" spans="1:12" ht="15" customHeight="1">
      <c r="A1792" s="33"/>
      <c r="B1792" s="33"/>
      <c r="C1792" s="25" t="s">
        <v>3344</v>
      </c>
      <c r="D1792" s="25" t="s">
        <v>3346</v>
      </c>
      <c r="E1792" s="35"/>
      <c r="F1792" s="35"/>
      <c r="G1792" s="35"/>
      <c r="L1792" s="33"/>
    </row>
    <row r="1793" spans="1:12" ht="15" customHeight="1">
      <c r="A1793" s="33" t="s">
        <v>453</v>
      </c>
      <c r="B1793" s="33" t="s">
        <v>5150</v>
      </c>
      <c r="C1793" s="25" t="s">
        <v>5151</v>
      </c>
      <c r="D1793" s="25" t="s">
        <v>5153</v>
      </c>
      <c r="E1793" s="35"/>
      <c r="F1793" s="35"/>
      <c r="G1793" s="35"/>
      <c r="L1793" s="33" t="s">
        <v>453</v>
      </c>
    </row>
    <row r="1794" spans="1:12" ht="15" customHeight="1">
      <c r="A1794" s="33"/>
      <c r="B1794" s="33"/>
      <c r="C1794" s="25" t="s">
        <v>5152</v>
      </c>
      <c r="D1794" s="25" t="s">
        <v>5154</v>
      </c>
      <c r="E1794" s="35"/>
      <c r="F1794" s="35"/>
      <c r="G1794" s="35"/>
      <c r="L1794" s="33"/>
    </row>
    <row r="1795" spans="1:12" ht="15" customHeight="1">
      <c r="A1795" s="33" t="s">
        <v>5155</v>
      </c>
      <c r="B1795" s="33" t="s">
        <v>5156</v>
      </c>
      <c r="C1795" s="25" t="s">
        <v>2426</v>
      </c>
      <c r="D1795" s="25" t="s">
        <v>2428</v>
      </c>
      <c r="E1795" s="35" t="s">
        <v>5157</v>
      </c>
      <c r="F1795" s="35"/>
      <c r="G1795" s="35"/>
      <c r="L1795" s="33" t="s">
        <v>5155</v>
      </c>
    </row>
    <row r="1796" spans="1:12" ht="15" customHeight="1">
      <c r="A1796" s="33"/>
      <c r="B1796" s="33"/>
      <c r="C1796" s="25" t="s">
        <v>2427</v>
      </c>
      <c r="D1796" s="25" t="s">
        <v>2429</v>
      </c>
      <c r="E1796" s="35"/>
      <c r="F1796" s="35"/>
      <c r="G1796" s="35"/>
      <c r="L1796" s="33"/>
    </row>
    <row r="1797" spans="1:12" ht="15" customHeight="1">
      <c r="A1797" s="33" t="s">
        <v>5158</v>
      </c>
      <c r="B1797" s="33" t="s">
        <v>5133</v>
      </c>
      <c r="C1797" s="25" t="s">
        <v>2596</v>
      </c>
      <c r="D1797" s="25" t="s">
        <v>2598</v>
      </c>
      <c r="E1797" s="35"/>
      <c r="F1797" s="35"/>
      <c r="G1797" s="35"/>
      <c r="L1797" s="33" t="s">
        <v>5158</v>
      </c>
    </row>
    <row r="1798" spans="1:12" ht="15" customHeight="1">
      <c r="A1798" s="33"/>
      <c r="B1798" s="33"/>
      <c r="C1798" s="25" t="s">
        <v>2597</v>
      </c>
      <c r="D1798" s="25" t="s">
        <v>2599</v>
      </c>
      <c r="E1798" s="35"/>
      <c r="F1798" s="35"/>
      <c r="G1798" s="35"/>
      <c r="L1798" s="33"/>
    </row>
    <row r="1799" spans="1:12" ht="15" customHeight="1">
      <c r="A1799" s="33" t="s">
        <v>5159</v>
      </c>
      <c r="B1799" s="33" t="s">
        <v>5160</v>
      </c>
      <c r="C1799" s="25" t="s">
        <v>3343</v>
      </c>
      <c r="D1799" s="25" t="s">
        <v>3345</v>
      </c>
      <c r="E1799" s="35"/>
      <c r="F1799" s="35"/>
      <c r="G1799" s="35"/>
      <c r="L1799" s="33" t="s">
        <v>5159</v>
      </c>
    </row>
    <row r="1800" spans="1:12" ht="15" customHeight="1">
      <c r="A1800" s="33"/>
      <c r="B1800" s="33"/>
      <c r="C1800" s="25" t="s">
        <v>3344</v>
      </c>
      <c r="D1800" s="25" t="s">
        <v>3346</v>
      </c>
      <c r="E1800" s="35"/>
      <c r="F1800" s="35"/>
      <c r="G1800" s="35"/>
      <c r="L1800" s="33"/>
    </row>
    <row r="1801" spans="1:12" ht="15" customHeight="1">
      <c r="A1801" s="33" t="s">
        <v>5161</v>
      </c>
      <c r="B1801" s="33" t="s">
        <v>5162</v>
      </c>
      <c r="C1801" s="25" t="s">
        <v>4120</v>
      </c>
      <c r="D1801" s="25" t="s">
        <v>4122</v>
      </c>
      <c r="E1801" s="35"/>
      <c r="F1801" s="35"/>
      <c r="G1801" s="35"/>
      <c r="L1801" s="33" t="s">
        <v>5161</v>
      </c>
    </row>
    <row r="1802" spans="1:12" ht="15" customHeight="1">
      <c r="A1802" s="33"/>
      <c r="B1802" s="33"/>
      <c r="C1802" s="25" t="s">
        <v>4121</v>
      </c>
      <c r="D1802" s="25" t="s">
        <v>4123</v>
      </c>
      <c r="E1802" s="35"/>
      <c r="F1802" s="35"/>
      <c r="G1802" s="35"/>
      <c r="L1802" s="33"/>
    </row>
    <row r="1803" spans="1:12" ht="16">
      <c r="A1803" s="33" t="s">
        <v>2984</v>
      </c>
      <c r="B1803" s="33" t="s">
        <v>5163</v>
      </c>
      <c r="C1803" s="25" t="s">
        <v>2709</v>
      </c>
      <c r="D1803" s="25" t="s">
        <v>2711</v>
      </c>
      <c r="E1803" s="26" t="s">
        <v>5164</v>
      </c>
      <c r="L1803" s="33" t="s">
        <v>2984</v>
      </c>
    </row>
    <row r="1804" spans="1:12" ht="16">
      <c r="A1804" s="33"/>
      <c r="B1804" s="33"/>
      <c r="C1804" s="25" t="s">
        <v>2710</v>
      </c>
      <c r="D1804" s="25" t="s">
        <v>2712</v>
      </c>
      <c r="E1804" s="27" t="s">
        <v>2714</v>
      </c>
      <c r="F1804" s="26" t="s">
        <v>2982</v>
      </c>
      <c r="G1804" s="27" t="s">
        <v>2983</v>
      </c>
      <c r="L1804" s="33"/>
    </row>
    <row r="1805" spans="1:12" ht="15" customHeight="1">
      <c r="A1805" s="33" t="s">
        <v>5165</v>
      </c>
      <c r="B1805" s="33" t="s">
        <v>5166</v>
      </c>
      <c r="C1805" s="25" t="s">
        <v>3436</v>
      </c>
      <c r="D1805" s="25" t="s">
        <v>3438</v>
      </c>
      <c r="E1805" s="35"/>
      <c r="F1805" s="35"/>
      <c r="G1805" s="35"/>
      <c r="L1805" s="33" t="s">
        <v>5165</v>
      </c>
    </row>
    <row r="1806" spans="1:12" ht="15" customHeight="1">
      <c r="A1806" s="33"/>
      <c r="B1806" s="33"/>
      <c r="C1806" s="25" t="s">
        <v>3437</v>
      </c>
      <c r="D1806" s="25" t="s">
        <v>3439</v>
      </c>
      <c r="E1806" s="35"/>
      <c r="F1806" s="35"/>
      <c r="G1806" s="35"/>
      <c r="L1806" s="33"/>
    </row>
    <row r="1807" spans="1:12" ht="15" customHeight="1">
      <c r="A1807" s="33" t="s">
        <v>5167</v>
      </c>
      <c r="B1807" s="33" t="s">
        <v>5168</v>
      </c>
      <c r="C1807" s="25" t="s">
        <v>5169</v>
      </c>
      <c r="D1807" s="25" t="s">
        <v>5171</v>
      </c>
      <c r="E1807" s="35"/>
      <c r="F1807" s="35"/>
      <c r="G1807" s="35"/>
      <c r="L1807" s="33" t="s">
        <v>5167</v>
      </c>
    </row>
    <row r="1808" spans="1:12" ht="15" customHeight="1">
      <c r="A1808" s="33"/>
      <c r="B1808" s="33"/>
      <c r="C1808" s="25" t="s">
        <v>5170</v>
      </c>
      <c r="D1808" s="25" t="s">
        <v>5172</v>
      </c>
      <c r="E1808" s="35"/>
      <c r="F1808" s="35"/>
      <c r="G1808" s="35"/>
      <c r="L1808" s="33"/>
    </row>
    <row r="1809" spans="1:12" ht="15" customHeight="1">
      <c r="A1809" s="33" t="s">
        <v>5173</v>
      </c>
      <c r="B1809" s="33" t="s">
        <v>5174</v>
      </c>
      <c r="C1809" s="25" t="s">
        <v>2397</v>
      </c>
      <c r="D1809" s="25" t="s">
        <v>2399</v>
      </c>
      <c r="E1809" s="35" t="s">
        <v>5175</v>
      </c>
      <c r="F1809" s="35"/>
      <c r="G1809" s="35"/>
      <c r="L1809" s="33" t="s">
        <v>5173</v>
      </c>
    </row>
    <row r="1810" spans="1:12" ht="15" customHeight="1">
      <c r="A1810" s="33"/>
      <c r="B1810" s="33"/>
      <c r="C1810" s="25" t="s">
        <v>2398</v>
      </c>
      <c r="D1810" s="25" t="s">
        <v>2400</v>
      </c>
      <c r="E1810" s="35"/>
      <c r="F1810" s="35"/>
      <c r="G1810" s="35"/>
      <c r="L1810" s="33"/>
    </row>
    <row r="1811" spans="1:12" ht="15" customHeight="1">
      <c r="A1811" s="33" t="s">
        <v>5176</v>
      </c>
      <c r="B1811" s="33" t="s">
        <v>5174</v>
      </c>
      <c r="C1811" s="25" t="s">
        <v>2756</v>
      </c>
      <c r="D1811" s="25" t="s">
        <v>2758</v>
      </c>
      <c r="E1811" s="35" t="s">
        <v>5177</v>
      </c>
      <c r="F1811" s="35"/>
      <c r="G1811" s="35"/>
      <c r="L1811" s="33" t="s">
        <v>5176</v>
      </c>
    </row>
    <row r="1812" spans="1:12" ht="15" customHeight="1">
      <c r="A1812" s="33"/>
      <c r="B1812" s="33"/>
      <c r="C1812" s="25" t="s">
        <v>2757</v>
      </c>
      <c r="D1812" s="25" t="s">
        <v>2759</v>
      </c>
      <c r="E1812" s="35"/>
      <c r="F1812" s="35"/>
      <c r="G1812" s="35"/>
      <c r="L1812" s="33"/>
    </row>
    <row r="1813" spans="1:12" ht="15" customHeight="1">
      <c r="A1813" s="33" t="s">
        <v>5178</v>
      </c>
      <c r="B1813" s="33" t="s">
        <v>5179</v>
      </c>
      <c r="C1813" s="25" t="s">
        <v>3215</v>
      </c>
      <c r="D1813" s="25" t="s">
        <v>3217</v>
      </c>
      <c r="E1813" s="35"/>
      <c r="F1813" s="35"/>
      <c r="G1813" s="35"/>
      <c r="L1813" s="33" t="s">
        <v>5178</v>
      </c>
    </row>
    <row r="1814" spans="1:12" ht="15" customHeight="1">
      <c r="A1814" s="33"/>
      <c r="B1814" s="33"/>
      <c r="C1814" s="25" t="s">
        <v>3216</v>
      </c>
      <c r="D1814" s="25" t="s">
        <v>3218</v>
      </c>
      <c r="E1814" s="35"/>
      <c r="F1814" s="35"/>
      <c r="G1814" s="35"/>
      <c r="L1814" s="33"/>
    </row>
    <row r="1815" spans="1:12">
      <c r="A1815" s="33" t="s">
        <v>5180</v>
      </c>
      <c r="B1815" s="33" t="s">
        <v>5181</v>
      </c>
      <c r="C1815" s="25" t="s">
        <v>5063</v>
      </c>
      <c r="D1815" s="25" t="s">
        <v>5065</v>
      </c>
      <c r="E1815" s="35"/>
      <c r="F1815" s="35"/>
      <c r="G1815" s="35"/>
      <c r="L1815" s="33" t="s">
        <v>5180</v>
      </c>
    </row>
    <row r="1816" spans="1:12">
      <c r="A1816" s="33"/>
      <c r="B1816" s="33"/>
      <c r="C1816" s="25" t="s">
        <v>5064</v>
      </c>
      <c r="D1816" s="25" t="s">
        <v>5066</v>
      </c>
      <c r="E1816" s="35"/>
      <c r="F1816" s="35"/>
      <c r="G1816" s="35"/>
      <c r="L1816" s="33"/>
    </row>
    <row r="1817" spans="1:12">
      <c r="A1817" s="33" t="s">
        <v>5182</v>
      </c>
      <c r="B1817" s="33" t="s">
        <v>5183</v>
      </c>
      <c r="C1817" s="25" t="s">
        <v>2563</v>
      </c>
      <c r="D1817" s="25" t="s">
        <v>2565</v>
      </c>
      <c r="E1817" s="36" t="s">
        <v>5184</v>
      </c>
      <c r="F1817" s="36"/>
      <c r="G1817" s="36"/>
      <c r="L1817" s="33" t="s">
        <v>5182</v>
      </c>
    </row>
    <row r="1818" spans="1:12">
      <c r="A1818" s="33"/>
      <c r="B1818" s="33"/>
      <c r="C1818" s="25" t="s">
        <v>2564</v>
      </c>
      <c r="D1818" s="25" t="s">
        <v>2566</v>
      </c>
      <c r="E1818" s="36"/>
      <c r="F1818" s="36"/>
      <c r="G1818" s="36"/>
      <c r="L1818" s="33"/>
    </row>
    <row r="1819" spans="1:12" ht="15" customHeight="1">
      <c r="A1819" s="33" t="s">
        <v>5185</v>
      </c>
      <c r="B1819" s="33" t="s">
        <v>5186</v>
      </c>
      <c r="C1819" s="25" t="s">
        <v>2882</v>
      </c>
      <c r="D1819" s="25" t="s">
        <v>2884</v>
      </c>
      <c r="E1819" s="35" t="s">
        <v>5187</v>
      </c>
      <c r="F1819" s="35"/>
      <c r="G1819" s="35"/>
      <c r="L1819" s="33" t="s">
        <v>5185</v>
      </c>
    </row>
    <row r="1820" spans="1:12" ht="15" customHeight="1">
      <c r="A1820" s="33"/>
      <c r="B1820" s="33"/>
      <c r="C1820" s="25" t="s">
        <v>2883</v>
      </c>
      <c r="D1820" s="25" t="s">
        <v>2885</v>
      </c>
      <c r="E1820" s="35"/>
      <c r="F1820" s="35"/>
      <c r="G1820" s="35"/>
      <c r="L1820" s="33"/>
    </row>
    <row r="1821" spans="1:12" ht="15" customHeight="1">
      <c r="A1821" s="33" t="s">
        <v>5188</v>
      </c>
      <c r="B1821" s="33" t="s">
        <v>5189</v>
      </c>
      <c r="C1821" s="25" t="s">
        <v>2385</v>
      </c>
      <c r="D1821" s="25" t="s">
        <v>2387</v>
      </c>
      <c r="E1821" s="35" t="s">
        <v>5190</v>
      </c>
      <c r="F1821" s="35"/>
      <c r="G1821" s="35"/>
      <c r="L1821" s="33" t="s">
        <v>5188</v>
      </c>
    </row>
    <row r="1822" spans="1:12" ht="15" customHeight="1">
      <c r="A1822" s="33"/>
      <c r="B1822" s="33"/>
      <c r="C1822" s="25" t="s">
        <v>2386</v>
      </c>
      <c r="D1822" s="25" t="s">
        <v>2388</v>
      </c>
      <c r="E1822" s="35"/>
      <c r="F1822" s="35"/>
      <c r="G1822" s="35"/>
      <c r="L1822" s="33"/>
    </row>
    <row r="1823" spans="1:12" ht="15" customHeight="1">
      <c r="A1823" s="33" t="s">
        <v>5191</v>
      </c>
      <c r="B1823" s="33" t="s">
        <v>5192</v>
      </c>
      <c r="C1823" s="25" t="s">
        <v>2576</v>
      </c>
      <c r="D1823" s="25" t="s">
        <v>2578</v>
      </c>
      <c r="E1823" s="35" t="s">
        <v>5193</v>
      </c>
      <c r="F1823" s="35"/>
      <c r="G1823" s="35"/>
      <c r="L1823" s="33" t="s">
        <v>5191</v>
      </c>
    </row>
    <row r="1824" spans="1:12" ht="15" customHeight="1">
      <c r="A1824" s="33"/>
      <c r="B1824" s="33"/>
      <c r="C1824" s="25" t="s">
        <v>2577</v>
      </c>
      <c r="D1824" s="25" t="s">
        <v>2579</v>
      </c>
      <c r="E1824" s="35"/>
      <c r="F1824" s="35"/>
      <c r="G1824" s="35"/>
      <c r="L1824" s="33"/>
    </row>
    <row r="1825" spans="1:12" ht="15" customHeight="1">
      <c r="A1825" s="33" t="s">
        <v>459</v>
      </c>
      <c r="B1825" s="33" t="s">
        <v>5194</v>
      </c>
      <c r="C1825" s="25" t="s">
        <v>3114</v>
      </c>
      <c r="D1825" s="25" t="s">
        <v>3116</v>
      </c>
      <c r="E1825" s="35"/>
      <c r="F1825" s="35"/>
      <c r="G1825" s="35"/>
      <c r="L1825" s="33" t="s">
        <v>459</v>
      </c>
    </row>
    <row r="1826" spans="1:12" ht="15" customHeight="1">
      <c r="A1826" s="33"/>
      <c r="B1826" s="33"/>
      <c r="C1826" s="25" t="s">
        <v>3115</v>
      </c>
      <c r="D1826" s="25" t="s">
        <v>3117</v>
      </c>
      <c r="E1826" s="35"/>
      <c r="F1826" s="35"/>
      <c r="G1826" s="35"/>
      <c r="L1826" s="33"/>
    </row>
    <row r="1827" spans="1:12" ht="15" customHeight="1">
      <c r="A1827" s="33" t="s">
        <v>5195</v>
      </c>
      <c r="B1827" s="33" t="s">
        <v>5196</v>
      </c>
      <c r="C1827" s="25" t="s">
        <v>3408</v>
      </c>
      <c r="D1827" s="25" t="s">
        <v>3410</v>
      </c>
      <c r="E1827" s="35"/>
      <c r="F1827" s="35"/>
      <c r="G1827" s="35"/>
      <c r="L1827" s="33" t="s">
        <v>5195</v>
      </c>
    </row>
    <row r="1828" spans="1:12" ht="15" customHeight="1">
      <c r="A1828" s="33"/>
      <c r="B1828" s="33"/>
      <c r="C1828" s="25" t="s">
        <v>3409</v>
      </c>
      <c r="D1828" s="25" t="s">
        <v>3411</v>
      </c>
      <c r="E1828" s="35"/>
      <c r="F1828" s="35"/>
      <c r="G1828" s="35"/>
      <c r="L1828" s="33"/>
    </row>
    <row r="1829" spans="1:12">
      <c r="A1829" s="33" t="s">
        <v>604</v>
      </c>
      <c r="B1829" s="33" t="s">
        <v>5197</v>
      </c>
      <c r="C1829" s="25" t="s">
        <v>4266</v>
      </c>
      <c r="D1829" s="25" t="s">
        <v>4268</v>
      </c>
      <c r="E1829" s="35"/>
      <c r="F1829" s="35"/>
      <c r="G1829" s="35"/>
      <c r="L1829" s="33" t="s">
        <v>604</v>
      </c>
    </row>
    <row r="1830" spans="1:12">
      <c r="A1830" s="33"/>
      <c r="B1830" s="33"/>
      <c r="C1830" s="25" t="s">
        <v>4267</v>
      </c>
      <c r="D1830" s="25" t="s">
        <v>4269</v>
      </c>
      <c r="E1830" s="35"/>
      <c r="F1830" s="35"/>
      <c r="G1830" s="35"/>
      <c r="L1830" s="33"/>
    </row>
    <row r="1831" spans="1:12" ht="15" customHeight="1">
      <c r="A1831" s="33" t="s">
        <v>602</v>
      </c>
      <c r="B1831" s="33" t="s">
        <v>5198</v>
      </c>
      <c r="C1831" s="25" t="s">
        <v>3051</v>
      </c>
      <c r="D1831" s="25" t="s">
        <v>5055</v>
      </c>
      <c r="E1831" s="35"/>
      <c r="F1831" s="35"/>
      <c r="G1831" s="35"/>
      <c r="L1831" s="33" t="s">
        <v>602</v>
      </c>
    </row>
    <row r="1832" spans="1:12" ht="15" customHeight="1">
      <c r="A1832" s="33"/>
      <c r="B1832" s="33"/>
      <c r="C1832" s="25" t="s">
        <v>3052</v>
      </c>
      <c r="D1832" s="25" t="s">
        <v>5056</v>
      </c>
      <c r="E1832" s="35"/>
      <c r="F1832" s="35"/>
      <c r="G1832" s="35"/>
      <c r="L1832" s="33"/>
    </row>
    <row r="1833" spans="1:12" ht="15" customHeight="1">
      <c r="A1833" s="33" t="s">
        <v>5199</v>
      </c>
      <c r="B1833" s="33" t="s">
        <v>5200</v>
      </c>
      <c r="C1833" s="25" t="s">
        <v>2576</v>
      </c>
      <c r="D1833" s="25" t="s">
        <v>2578</v>
      </c>
      <c r="E1833" s="35" t="s">
        <v>5201</v>
      </c>
      <c r="F1833" s="35"/>
      <c r="G1833" s="35"/>
      <c r="L1833" s="33" t="s">
        <v>5199</v>
      </c>
    </row>
    <row r="1834" spans="1:12" ht="15" customHeight="1">
      <c r="A1834" s="33"/>
      <c r="B1834" s="33"/>
      <c r="C1834" s="25" t="s">
        <v>2577</v>
      </c>
      <c r="D1834" s="25" t="s">
        <v>2579</v>
      </c>
      <c r="E1834" s="35"/>
      <c r="F1834" s="35"/>
      <c r="G1834" s="35"/>
      <c r="L1834" s="33"/>
    </row>
    <row r="1835" spans="1:12" ht="16">
      <c r="A1835" s="33" t="s">
        <v>592</v>
      </c>
      <c r="B1835" s="33" t="s">
        <v>5202</v>
      </c>
      <c r="C1835" s="25" t="s">
        <v>2619</v>
      </c>
      <c r="D1835" s="25" t="s">
        <v>2621</v>
      </c>
      <c r="E1835" s="26" t="s">
        <v>2986</v>
      </c>
      <c r="F1835" s="27" t="s">
        <v>2624</v>
      </c>
      <c r="G1835" s="26"/>
      <c r="L1835" s="33" t="s">
        <v>592</v>
      </c>
    </row>
    <row r="1836" spans="1:12" ht="16">
      <c r="A1836" s="33"/>
      <c r="B1836" s="33"/>
      <c r="C1836" s="25" t="s">
        <v>2620</v>
      </c>
      <c r="D1836" s="25" t="s">
        <v>2622</v>
      </c>
      <c r="E1836" s="26" t="s">
        <v>5203</v>
      </c>
      <c r="L1836" s="33"/>
    </row>
    <row r="1837" spans="1:12" ht="15" customHeight="1">
      <c r="A1837" s="33" t="s">
        <v>598</v>
      </c>
      <c r="B1837" s="33" t="s">
        <v>5204</v>
      </c>
      <c r="C1837" s="25" t="s">
        <v>3676</v>
      </c>
      <c r="D1837" s="25" t="s">
        <v>3678</v>
      </c>
      <c r="E1837" s="35"/>
      <c r="F1837" s="35"/>
      <c r="G1837" s="35"/>
      <c r="L1837" s="33" t="s">
        <v>598</v>
      </c>
    </row>
    <row r="1838" spans="1:12" ht="15" customHeight="1">
      <c r="A1838" s="33"/>
      <c r="B1838" s="33"/>
      <c r="C1838" s="25" t="s">
        <v>3677</v>
      </c>
      <c r="D1838" s="25" t="s">
        <v>3679</v>
      </c>
      <c r="E1838" s="35"/>
      <c r="F1838" s="35"/>
      <c r="G1838" s="35"/>
      <c r="L1838" s="33"/>
    </row>
    <row r="1839" spans="1:12" ht="15" customHeight="1">
      <c r="A1839" s="33" t="s">
        <v>5205</v>
      </c>
      <c r="B1839" s="33" t="s">
        <v>5206</v>
      </c>
      <c r="C1839" s="25" t="s">
        <v>3261</v>
      </c>
      <c r="D1839" s="25" t="s">
        <v>3263</v>
      </c>
      <c r="E1839" s="35"/>
      <c r="F1839" s="35"/>
      <c r="G1839" s="35"/>
      <c r="L1839" s="33" t="s">
        <v>5205</v>
      </c>
    </row>
    <row r="1840" spans="1:12" ht="15" customHeight="1">
      <c r="A1840" s="33"/>
      <c r="B1840" s="33"/>
      <c r="C1840" s="25" t="s">
        <v>3262</v>
      </c>
      <c r="D1840" s="25" t="s">
        <v>3264</v>
      </c>
      <c r="E1840" s="35"/>
      <c r="F1840" s="35"/>
      <c r="G1840" s="35"/>
      <c r="L1840" s="33"/>
    </row>
    <row r="1841" spans="1:12" ht="15" customHeight="1">
      <c r="A1841" s="33" t="s">
        <v>5207</v>
      </c>
      <c r="B1841" s="33" t="s">
        <v>5208</v>
      </c>
      <c r="C1841" s="25" t="s">
        <v>5049</v>
      </c>
      <c r="D1841" s="25" t="s">
        <v>5051</v>
      </c>
      <c r="E1841" s="35"/>
      <c r="F1841" s="35"/>
      <c r="G1841" s="35"/>
      <c r="L1841" s="33" t="s">
        <v>5207</v>
      </c>
    </row>
    <row r="1842" spans="1:12" ht="15" customHeight="1">
      <c r="A1842" s="33"/>
      <c r="B1842" s="33"/>
      <c r="C1842" s="25" t="s">
        <v>5050</v>
      </c>
      <c r="D1842" s="25" t="s">
        <v>5052</v>
      </c>
      <c r="E1842" s="35"/>
      <c r="F1842" s="35"/>
      <c r="G1842" s="35"/>
      <c r="L1842" s="33"/>
    </row>
    <row r="1843" spans="1:12" ht="15" customHeight="1">
      <c r="A1843" s="33" t="s">
        <v>5209</v>
      </c>
      <c r="B1843" s="33" t="s">
        <v>5210</v>
      </c>
      <c r="C1843" s="25" t="s">
        <v>3051</v>
      </c>
      <c r="D1843" s="25" t="s">
        <v>5055</v>
      </c>
      <c r="E1843" s="35"/>
      <c r="F1843" s="35"/>
      <c r="G1843" s="35"/>
      <c r="L1843" s="33" t="s">
        <v>5209</v>
      </c>
    </row>
    <row r="1844" spans="1:12" ht="15" customHeight="1">
      <c r="A1844" s="33"/>
      <c r="B1844" s="33"/>
      <c r="C1844" s="25" t="s">
        <v>3052</v>
      </c>
      <c r="D1844" s="25" t="s">
        <v>5056</v>
      </c>
      <c r="E1844" s="35"/>
      <c r="F1844" s="35"/>
      <c r="G1844" s="35"/>
      <c r="L1844" s="33"/>
    </row>
    <row r="1845" spans="1:12" ht="15" customHeight="1">
      <c r="A1845" s="33" t="s">
        <v>728</v>
      </c>
      <c r="B1845" s="33" t="s">
        <v>5211</v>
      </c>
      <c r="C1845" s="25" t="s">
        <v>4689</v>
      </c>
      <c r="D1845" s="25" t="s">
        <v>4691</v>
      </c>
      <c r="E1845" s="35"/>
      <c r="F1845" s="35"/>
      <c r="G1845" s="35"/>
      <c r="L1845" s="33" t="s">
        <v>728</v>
      </c>
    </row>
    <row r="1846" spans="1:12" ht="15" customHeight="1">
      <c r="A1846" s="33"/>
      <c r="B1846" s="33"/>
      <c r="C1846" s="25" t="s">
        <v>4690</v>
      </c>
      <c r="D1846" s="25" t="s">
        <v>4692</v>
      </c>
      <c r="E1846" s="35"/>
      <c r="F1846" s="35"/>
      <c r="G1846" s="35"/>
      <c r="L1846" s="33"/>
    </row>
    <row r="1847" spans="1:12" ht="15" customHeight="1">
      <c r="A1847" s="33" t="s">
        <v>5212</v>
      </c>
      <c r="B1847" s="33" t="s">
        <v>5211</v>
      </c>
      <c r="C1847" s="25" t="s">
        <v>2917</v>
      </c>
      <c r="D1847" s="25" t="s">
        <v>2919</v>
      </c>
      <c r="E1847" s="35" t="s">
        <v>5213</v>
      </c>
      <c r="F1847" s="35"/>
      <c r="G1847" s="35"/>
      <c r="L1847" s="33" t="s">
        <v>5212</v>
      </c>
    </row>
    <row r="1848" spans="1:12" ht="15" customHeight="1">
      <c r="A1848" s="33"/>
      <c r="B1848" s="33"/>
      <c r="C1848" s="25" t="s">
        <v>2918</v>
      </c>
      <c r="D1848" s="25" t="s">
        <v>2920</v>
      </c>
      <c r="E1848" s="35"/>
      <c r="F1848" s="35"/>
      <c r="G1848" s="35"/>
      <c r="L1848" s="33"/>
    </row>
    <row r="1849" spans="1:12" ht="15" customHeight="1">
      <c r="A1849" s="33" t="s">
        <v>5214</v>
      </c>
      <c r="B1849" s="33" t="s">
        <v>5215</v>
      </c>
      <c r="C1849" s="25" t="s">
        <v>4312</v>
      </c>
      <c r="D1849" s="25" t="s">
        <v>4314</v>
      </c>
      <c r="E1849" s="35"/>
      <c r="F1849" s="35"/>
      <c r="G1849" s="35"/>
      <c r="L1849" s="33" t="s">
        <v>5214</v>
      </c>
    </row>
    <row r="1850" spans="1:12" ht="15" customHeight="1">
      <c r="A1850" s="33"/>
      <c r="B1850" s="33"/>
      <c r="C1850" s="25" t="s">
        <v>4313</v>
      </c>
      <c r="D1850" s="25" t="s">
        <v>4315</v>
      </c>
      <c r="E1850" s="35"/>
      <c r="F1850" s="35"/>
      <c r="G1850" s="35"/>
      <c r="L1850" s="33"/>
    </row>
    <row r="1851" spans="1:12" ht="15" customHeight="1">
      <c r="A1851" s="33" t="s">
        <v>5216</v>
      </c>
      <c r="B1851" s="33" t="s">
        <v>5215</v>
      </c>
      <c r="C1851" s="25" t="s">
        <v>4266</v>
      </c>
      <c r="D1851" s="25" t="s">
        <v>4538</v>
      </c>
      <c r="E1851" s="35"/>
      <c r="F1851" s="35"/>
      <c r="G1851" s="35"/>
      <c r="L1851" s="33" t="s">
        <v>5216</v>
      </c>
    </row>
    <row r="1852" spans="1:12" ht="15" customHeight="1">
      <c r="A1852" s="33"/>
      <c r="B1852" s="33"/>
      <c r="C1852" s="25" t="s">
        <v>4267</v>
      </c>
      <c r="D1852" s="25" t="s">
        <v>4539</v>
      </c>
      <c r="E1852" s="35"/>
      <c r="F1852" s="35"/>
      <c r="G1852" s="35"/>
      <c r="L1852" s="33"/>
    </row>
    <row r="1853" spans="1:12">
      <c r="A1853" s="33" t="s">
        <v>477</v>
      </c>
      <c r="B1853" s="33" t="s">
        <v>5217</v>
      </c>
      <c r="C1853" s="25" t="s">
        <v>4266</v>
      </c>
      <c r="D1853" s="25" t="s">
        <v>4538</v>
      </c>
      <c r="E1853" s="35"/>
      <c r="F1853" s="35"/>
      <c r="G1853" s="35"/>
      <c r="L1853" s="33" t="s">
        <v>477</v>
      </c>
    </row>
    <row r="1854" spans="1:12">
      <c r="A1854" s="33"/>
      <c r="B1854" s="33"/>
      <c r="C1854" s="25" t="s">
        <v>4267</v>
      </c>
      <c r="D1854" s="25" t="s">
        <v>4539</v>
      </c>
      <c r="E1854" s="35"/>
      <c r="F1854" s="35"/>
      <c r="G1854" s="35"/>
      <c r="L1854" s="33"/>
    </row>
    <row r="1855" spans="1:12" ht="15" customHeight="1">
      <c r="A1855" s="33" t="s">
        <v>5218</v>
      </c>
      <c r="B1855" s="33" t="s">
        <v>5219</v>
      </c>
      <c r="C1855" s="25" t="s">
        <v>3020</v>
      </c>
      <c r="D1855" s="25" t="s">
        <v>3022</v>
      </c>
      <c r="E1855" s="35"/>
      <c r="F1855" s="35"/>
      <c r="G1855" s="35"/>
      <c r="L1855" s="33" t="s">
        <v>5218</v>
      </c>
    </row>
    <row r="1856" spans="1:12" ht="15" customHeight="1">
      <c r="A1856" s="33"/>
      <c r="B1856" s="33"/>
      <c r="C1856" s="25" t="s">
        <v>3021</v>
      </c>
      <c r="D1856" s="25" t="s">
        <v>3023</v>
      </c>
      <c r="E1856" s="35"/>
      <c r="F1856" s="35"/>
      <c r="G1856" s="35"/>
      <c r="L1856" s="33"/>
    </row>
    <row r="1857" spans="1:12" ht="15" customHeight="1">
      <c r="A1857" s="33" t="s">
        <v>5220</v>
      </c>
      <c r="B1857" s="33" t="s">
        <v>5219</v>
      </c>
      <c r="C1857" s="25" t="s">
        <v>4312</v>
      </c>
      <c r="D1857" s="25" t="s">
        <v>4314</v>
      </c>
      <c r="E1857" s="35"/>
      <c r="F1857" s="35"/>
      <c r="G1857" s="35"/>
      <c r="L1857" s="33" t="s">
        <v>5220</v>
      </c>
    </row>
    <row r="1858" spans="1:12" ht="15" customHeight="1">
      <c r="A1858" s="33"/>
      <c r="B1858" s="33"/>
      <c r="C1858" s="25" t="s">
        <v>4313</v>
      </c>
      <c r="D1858" s="25" t="s">
        <v>4315</v>
      </c>
      <c r="E1858" s="35"/>
      <c r="F1858" s="35"/>
      <c r="G1858" s="35"/>
      <c r="L1858" s="33"/>
    </row>
    <row r="1859" spans="1:12" ht="16">
      <c r="A1859" s="33" t="s">
        <v>694</v>
      </c>
      <c r="B1859" s="33" t="s">
        <v>5221</v>
      </c>
      <c r="C1859" s="25" t="s">
        <v>2467</v>
      </c>
      <c r="D1859" s="25" t="s">
        <v>2956</v>
      </c>
      <c r="E1859" s="28" t="s">
        <v>5002</v>
      </c>
      <c r="F1859" s="26" t="s">
        <v>5003</v>
      </c>
      <c r="L1859" s="33" t="s">
        <v>694</v>
      </c>
    </row>
    <row r="1860" spans="1:12" ht="16">
      <c r="A1860" s="33"/>
      <c r="B1860" s="33"/>
      <c r="C1860" s="25" t="s">
        <v>2468</v>
      </c>
      <c r="D1860" s="25" t="s">
        <v>2957</v>
      </c>
      <c r="E1860" s="26" t="s">
        <v>5222</v>
      </c>
      <c r="L1860" s="33"/>
    </row>
    <row r="1861" spans="1:12" ht="15" customHeight="1">
      <c r="A1861" s="33" t="s">
        <v>5223</v>
      </c>
      <c r="B1861" s="33" t="s">
        <v>5224</v>
      </c>
      <c r="C1861" s="25" t="s">
        <v>2917</v>
      </c>
      <c r="D1861" s="25" t="s">
        <v>2919</v>
      </c>
      <c r="E1861" s="35" t="s">
        <v>5225</v>
      </c>
      <c r="F1861" s="35"/>
      <c r="G1861" s="35"/>
      <c r="L1861" s="33" t="s">
        <v>5223</v>
      </c>
    </row>
    <row r="1862" spans="1:12" ht="15" customHeight="1">
      <c r="A1862" s="33"/>
      <c r="B1862" s="33"/>
      <c r="C1862" s="25" t="s">
        <v>2918</v>
      </c>
      <c r="D1862" s="25" t="s">
        <v>2920</v>
      </c>
      <c r="E1862" s="35"/>
      <c r="F1862" s="35"/>
      <c r="G1862" s="35"/>
      <c r="L1862" s="33"/>
    </row>
    <row r="1863" spans="1:12" ht="15" customHeight="1">
      <c r="A1863" s="33" t="s">
        <v>704</v>
      </c>
      <c r="B1863" s="33" t="s">
        <v>5224</v>
      </c>
      <c r="C1863" s="25" t="s">
        <v>4410</v>
      </c>
      <c r="D1863" s="25" t="s">
        <v>4857</v>
      </c>
      <c r="E1863" s="35"/>
      <c r="F1863" s="35"/>
      <c r="G1863" s="35"/>
      <c r="L1863" s="33" t="s">
        <v>704</v>
      </c>
    </row>
    <row r="1864" spans="1:12" ht="15" customHeight="1">
      <c r="A1864" s="33"/>
      <c r="B1864" s="33"/>
      <c r="C1864" s="25" t="s">
        <v>4411</v>
      </c>
      <c r="D1864" s="25" t="s">
        <v>4858</v>
      </c>
      <c r="E1864" s="35"/>
      <c r="F1864" s="35"/>
      <c r="G1864" s="35"/>
      <c r="L1864" s="33"/>
    </row>
    <row r="1865" spans="1:12" ht="16">
      <c r="A1865" s="33" t="s">
        <v>702</v>
      </c>
      <c r="B1865" s="33" t="s">
        <v>5224</v>
      </c>
      <c r="C1865" s="25" t="s">
        <v>2924</v>
      </c>
      <c r="D1865" s="25" t="s">
        <v>2926</v>
      </c>
      <c r="E1865" s="26" t="s">
        <v>3819</v>
      </c>
      <c r="F1865" s="27" t="s">
        <v>3483</v>
      </c>
      <c r="G1865" s="26" t="s">
        <v>5226</v>
      </c>
      <c r="L1865" s="33" t="s">
        <v>702</v>
      </c>
    </row>
    <row r="1866" spans="1:12" ht="16">
      <c r="A1866" s="33"/>
      <c r="B1866" s="33"/>
      <c r="C1866" s="25" t="s">
        <v>2925</v>
      </c>
      <c r="D1866" s="25" t="s">
        <v>2927</v>
      </c>
      <c r="E1866" s="26" t="s">
        <v>3485</v>
      </c>
      <c r="L1866" s="33"/>
    </row>
    <row r="1867" spans="1:12" ht="15" customHeight="1">
      <c r="A1867" s="33" t="s">
        <v>5227</v>
      </c>
      <c r="B1867" s="33" t="s">
        <v>5228</v>
      </c>
      <c r="C1867" s="25" t="s">
        <v>2746</v>
      </c>
      <c r="D1867" s="25" t="s">
        <v>5229</v>
      </c>
      <c r="E1867" s="36" t="s">
        <v>5231</v>
      </c>
      <c r="F1867" s="36"/>
      <c r="G1867" s="36"/>
      <c r="L1867" s="33" t="s">
        <v>5227</v>
      </c>
    </row>
    <row r="1868" spans="1:12" ht="15" customHeight="1">
      <c r="A1868" s="33"/>
      <c r="B1868" s="33"/>
      <c r="C1868" s="25" t="s">
        <v>2747</v>
      </c>
      <c r="D1868" s="25" t="s">
        <v>5230</v>
      </c>
      <c r="E1868" s="36"/>
      <c r="F1868" s="36"/>
      <c r="G1868" s="36"/>
      <c r="L1868" s="33"/>
    </row>
    <row r="1869" spans="1:12" ht="15" customHeight="1">
      <c r="A1869" s="33" t="s">
        <v>5232</v>
      </c>
      <c r="B1869" s="33" t="s">
        <v>5233</v>
      </c>
      <c r="C1869" s="25" t="s">
        <v>2917</v>
      </c>
      <c r="D1869" s="25" t="s">
        <v>2919</v>
      </c>
      <c r="E1869" s="35" t="s">
        <v>5225</v>
      </c>
      <c r="F1869" s="35"/>
      <c r="G1869" s="35"/>
      <c r="L1869" s="33" t="s">
        <v>5232</v>
      </c>
    </row>
    <row r="1870" spans="1:12" ht="15" customHeight="1">
      <c r="A1870" s="33"/>
      <c r="B1870" s="33"/>
      <c r="C1870" s="25" t="s">
        <v>2918</v>
      </c>
      <c r="D1870" s="25" t="s">
        <v>2920</v>
      </c>
      <c r="E1870" s="35"/>
      <c r="F1870" s="35"/>
      <c r="G1870" s="35"/>
      <c r="L1870" s="33"/>
    </row>
    <row r="1871" spans="1:12" ht="15" customHeight="1">
      <c r="A1871" s="33" t="s">
        <v>5234</v>
      </c>
      <c r="B1871" s="33" t="s">
        <v>5235</v>
      </c>
      <c r="C1871" s="25" t="s">
        <v>3035</v>
      </c>
      <c r="D1871" s="25" t="s">
        <v>3037</v>
      </c>
      <c r="E1871" s="35"/>
      <c r="F1871" s="35"/>
      <c r="G1871" s="35"/>
      <c r="L1871" s="33" t="s">
        <v>5234</v>
      </c>
    </row>
    <row r="1872" spans="1:12" ht="15" customHeight="1">
      <c r="A1872" s="33"/>
      <c r="B1872" s="33"/>
      <c r="C1872" s="25" t="s">
        <v>3036</v>
      </c>
      <c r="D1872" s="25" t="s">
        <v>3038</v>
      </c>
      <c r="E1872" s="35"/>
      <c r="F1872" s="35"/>
      <c r="G1872" s="35"/>
      <c r="L1872" s="33"/>
    </row>
    <row r="1873" spans="1:12" ht="15" customHeight="1">
      <c r="A1873" s="33" t="s">
        <v>5236</v>
      </c>
      <c r="B1873" s="33" t="s">
        <v>5237</v>
      </c>
      <c r="C1873" s="25" t="s">
        <v>4896</v>
      </c>
      <c r="D1873" s="25" t="s">
        <v>4898</v>
      </c>
      <c r="E1873" s="35"/>
      <c r="F1873" s="35"/>
      <c r="G1873" s="35"/>
      <c r="L1873" s="33" t="s">
        <v>5236</v>
      </c>
    </row>
    <row r="1874" spans="1:12" ht="15" customHeight="1">
      <c r="A1874" s="33"/>
      <c r="B1874" s="33"/>
      <c r="C1874" s="25" t="s">
        <v>4897</v>
      </c>
      <c r="D1874" s="25" t="s">
        <v>4899</v>
      </c>
      <c r="E1874" s="35"/>
      <c r="F1874" s="35"/>
      <c r="G1874" s="35"/>
      <c r="L1874" s="33"/>
    </row>
    <row r="1875" spans="1:12" ht="15" customHeight="1">
      <c r="A1875" s="33" t="s">
        <v>5238</v>
      </c>
      <c r="B1875" s="33" t="s">
        <v>5239</v>
      </c>
      <c r="C1875" s="25" t="s">
        <v>3855</v>
      </c>
      <c r="D1875" s="25" t="s">
        <v>3857</v>
      </c>
      <c r="E1875" s="35"/>
      <c r="F1875" s="35"/>
      <c r="G1875" s="35"/>
      <c r="L1875" s="33" t="s">
        <v>5238</v>
      </c>
    </row>
    <row r="1876" spans="1:12" ht="15" customHeight="1">
      <c r="A1876" s="33"/>
      <c r="B1876" s="33"/>
      <c r="C1876" s="25" t="s">
        <v>3856</v>
      </c>
      <c r="D1876" s="25" t="s">
        <v>3858</v>
      </c>
      <c r="E1876" s="35"/>
      <c r="F1876" s="35"/>
      <c r="G1876" s="35"/>
      <c r="L1876" s="33"/>
    </row>
    <row r="1877" spans="1:12">
      <c r="A1877" s="33" t="s">
        <v>8</v>
      </c>
      <c r="B1877" s="33" t="s">
        <v>5240</v>
      </c>
      <c r="C1877" s="25" t="s">
        <v>4260</v>
      </c>
      <c r="D1877" s="25" t="s">
        <v>4262</v>
      </c>
      <c r="E1877" s="35"/>
      <c r="F1877" s="35"/>
      <c r="G1877" s="35"/>
      <c r="L1877" s="33" t="s">
        <v>8</v>
      </c>
    </row>
    <row r="1878" spans="1:12">
      <c r="A1878" s="33"/>
      <c r="B1878" s="33"/>
      <c r="C1878" s="25" t="s">
        <v>4261</v>
      </c>
      <c r="D1878" s="25" t="s">
        <v>4263</v>
      </c>
      <c r="E1878" s="35"/>
      <c r="F1878" s="35"/>
      <c r="G1878" s="35"/>
      <c r="L1878" s="33"/>
    </row>
    <row r="1879" spans="1:12" ht="15" customHeight="1">
      <c r="A1879" s="33" t="s">
        <v>5241</v>
      </c>
      <c r="B1879" s="33" t="s">
        <v>5242</v>
      </c>
      <c r="C1879" s="25" t="s">
        <v>2917</v>
      </c>
      <c r="D1879" s="25" t="s">
        <v>2919</v>
      </c>
      <c r="E1879" s="35" t="s">
        <v>5243</v>
      </c>
      <c r="F1879" s="35"/>
      <c r="G1879" s="35"/>
      <c r="L1879" s="33" t="s">
        <v>5241</v>
      </c>
    </row>
    <row r="1880" spans="1:12" ht="15" customHeight="1">
      <c r="A1880" s="33"/>
      <c r="B1880" s="33"/>
      <c r="C1880" s="25" t="s">
        <v>2918</v>
      </c>
      <c r="D1880" s="25" t="s">
        <v>2920</v>
      </c>
      <c r="E1880" s="35"/>
      <c r="F1880" s="35"/>
      <c r="G1880" s="35"/>
      <c r="L1880" s="33"/>
    </row>
    <row r="1881" spans="1:12" ht="15" customHeight="1">
      <c r="A1881" s="33" t="s">
        <v>600</v>
      </c>
      <c r="B1881" s="33" t="s">
        <v>5244</v>
      </c>
      <c r="C1881" s="25" t="s">
        <v>3696</v>
      </c>
      <c r="D1881" s="25" t="s">
        <v>3698</v>
      </c>
      <c r="E1881" s="35"/>
      <c r="F1881" s="35"/>
      <c r="G1881" s="35"/>
      <c r="L1881" s="33" t="s">
        <v>600</v>
      </c>
    </row>
    <row r="1882" spans="1:12" ht="15" customHeight="1">
      <c r="A1882" s="33"/>
      <c r="B1882" s="33"/>
      <c r="C1882" s="25" t="s">
        <v>3697</v>
      </c>
      <c r="D1882" s="25" t="s">
        <v>3699</v>
      </c>
      <c r="E1882" s="35"/>
      <c r="F1882" s="35"/>
      <c r="G1882" s="35"/>
      <c r="L1882" s="33"/>
    </row>
    <row r="1883" spans="1:12" ht="16">
      <c r="A1883" s="33" t="s">
        <v>5245</v>
      </c>
      <c r="B1883" s="33" t="s">
        <v>5246</v>
      </c>
      <c r="C1883" s="25" t="s">
        <v>2638</v>
      </c>
      <c r="D1883" s="25" t="s">
        <v>2640</v>
      </c>
      <c r="E1883" s="26" t="s">
        <v>3865</v>
      </c>
      <c r="F1883" s="27" t="s">
        <v>2643</v>
      </c>
      <c r="G1883" s="26" t="s">
        <v>4462</v>
      </c>
      <c r="L1883" s="33" t="s">
        <v>5245</v>
      </c>
    </row>
    <row r="1884" spans="1:12" ht="16">
      <c r="A1884" s="33"/>
      <c r="B1884" s="33"/>
      <c r="C1884" s="25" t="s">
        <v>2639</v>
      </c>
      <c r="D1884" s="25" t="s">
        <v>2641</v>
      </c>
      <c r="E1884" s="26" t="s">
        <v>5247</v>
      </c>
      <c r="L1884" s="33"/>
    </row>
    <row r="1885" spans="1:12" ht="15" customHeight="1">
      <c r="A1885" s="33" t="s">
        <v>5248</v>
      </c>
      <c r="B1885" s="33" t="s">
        <v>5249</v>
      </c>
      <c r="C1885" s="25" t="s">
        <v>2397</v>
      </c>
      <c r="D1885" s="25" t="s">
        <v>2399</v>
      </c>
      <c r="E1885" s="35" t="s">
        <v>5250</v>
      </c>
      <c r="F1885" s="35"/>
      <c r="G1885" s="35"/>
      <c r="L1885" s="33" t="s">
        <v>5248</v>
      </c>
    </row>
    <row r="1886" spans="1:12" ht="15" customHeight="1">
      <c r="A1886" s="33"/>
      <c r="B1886" s="33"/>
      <c r="C1886" s="25" t="s">
        <v>2398</v>
      </c>
      <c r="D1886" s="25" t="s">
        <v>2400</v>
      </c>
      <c r="E1886" s="35"/>
      <c r="F1886" s="35"/>
      <c r="G1886" s="35"/>
      <c r="L1886" s="33"/>
    </row>
    <row r="1887" spans="1:12" ht="15" customHeight="1">
      <c r="A1887" s="33" t="s">
        <v>700</v>
      </c>
      <c r="B1887" s="33" t="s">
        <v>5251</v>
      </c>
      <c r="C1887" s="25" t="s">
        <v>3244</v>
      </c>
      <c r="D1887" s="25" t="s">
        <v>3246</v>
      </c>
      <c r="E1887" s="35" t="s">
        <v>5252</v>
      </c>
      <c r="F1887" s="35"/>
      <c r="G1887" s="35"/>
      <c r="L1887" s="33" t="s">
        <v>700</v>
      </c>
    </row>
    <row r="1888" spans="1:12" ht="15" customHeight="1">
      <c r="A1888" s="33"/>
      <c r="B1888" s="33"/>
      <c r="C1888" s="25" t="s">
        <v>3245</v>
      </c>
      <c r="D1888" s="25" t="s">
        <v>3247</v>
      </c>
      <c r="E1888" s="35"/>
      <c r="F1888" s="35"/>
      <c r="G1888" s="35"/>
      <c r="L1888" s="33"/>
    </row>
    <row r="1889" spans="1:12" ht="15" customHeight="1">
      <c r="A1889" s="33" t="s">
        <v>5253</v>
      </c>
      <c r="B1889" s="33" t="s">
        <v>5254</v>
      </c>
      <c r="C1889" s="25" t="s">
        <v>4291</v>
      </c>
      <c r="D1889" s="25" t="s">
        <v>4293</v>
      </c>
      <c r="E1889" s="35"/>
      <c r="F1889" s="35"/>
      <c r="G1889" s="35"/>
      <c r="L1889" s="33" t="s">
        <v>5253</v>
      </c>
    </row>
    <row r="1890" spans="1:12" ht="15" customHeight="1">
      <c r="A1890" s="33"/>
      <c r="B1890" s="33"/>
      <c r="C1890" s="25" t="s">
        <v>4292</v>
      </c>
      <c r="D1890" s="25" t="s">
        <v>4294</v>
      </c>
      <c r="E1890" s="35"/>
      <c r="F1890" s="35"/>
      <c r="G1890" s="35"/>
      <c r="L1890" s="33"/>
    </row>
    <row r="1891" spans="1:12" ht="15" customHeight="1">
      <c r="A1891" s="33" t="s">
        <v>405</v>
      </c>
      <c r="B1891" s="33" t="s">
        <v>5255</v>
      </c>
      <c r="C1891" s="25" t="s">
        <v>4097</v>
      </c>
      <c r="D1891" s="25" t="s">
        <v>4099</v>
      </c>
      <c r="E1891" s="35"/>
      <c r="F1891" s="35"/>
      <c r="G1891" s="35"/>
      <c r="L1891" s="33" t="s">
        <v>405</v>
      </c>
    </row>
    <row r="1892" spans="1:12" ht="15" customHeight="1">
      <c r="A1892" s="33"/>
      <c r="B1892" s="33"/>
      <c r="C1892" s="25" t="s">
        <v>4098</v>
      </c>
      <c r="D1892" s="25" t="s">
        <v>4100</v>
      </c>
      <c r="E1892" s="35"/>
      <c r="F1892" s="35"/>
      <c r="G1892" s="35"/>
      <c r="L1892" s="33"/>
    </row>
    <row r="1893" spans="1:12" ht="15" customHeight="1">
      <c r="A1893" s="33" t="s">
        <v>5256</v>
      </c>
      <c r="B1893" s="33" t="s">
        <v>5255</v>
      </c>
      <c r="C1893" s="25" t="s">
        <v>2762</v>
      </c>
      <c r="D1893" s="25" t="s">
        <v>2764</v>
      </c>
      <c r="E1893" s="35" t="s">
        <v>5257</v>
      </c>
      <c r="F1893" s="35"/>
      <c r="G1893" s="35"/>
      <c r="L1893" s="33" t="s">
        <v>5256</v>
      </c>
    </row>
    <row r="1894" spans="1:12" ht="15" customHeight="1">
      <c r="A1894" s="33"/>
      <c r="B1894" s="33"/>
      <c r="C1894" s="25" t="s">
        <v>2763</v>
      </c>
      <c r="D1894" s="25" t="s">
        <v>2765</v>
      </c>
      <c r="E1894" s="35"/>
      <c r="F1894" s="35"/>
      <c r="G1894" s="35"/>
      <c r="L1894" s="33"/>
    </row>
    <row r="1895" spans="1:12" ht="15" customHeight="1">
      <c r="A1895" s="33" t="s">
        <v>5258</v>
      </c>
      <c r="B1895" s="33" t="s">
        <v>5255</v>
      </c>
      <c r="C1895" s="25" t="s">
        <v>2746</v>
      </c>
      <c r="D1895" s="25" t="s">
        <v>2748</v>
      </c>
      <c r="E1895" s="35" t="s">
        <v>5259</v>
      </c>
      <c r="F1895" s="35"/>
      <c r="G1895" s="35"/>
      <c r="L1895" s="33" t="s">
        <v>5258</v>
      </c>
    </row>
    <row r="1896" spans="1:12" ht="15" customHeight="1">
      <c r="A1896" s="33"/>
      <c r="B1896" s="33"/>
      <c r="C1896" s="25" t="s">
        <v>2747</v>
      </c>
      <c r="D1896" s="25" t="s">
        <v>2749</v>
      </c>
      <c r="E1896" s="35"/>
      <c r="F1896" s="35"/>
      <c r="G1896" s="35"/>
      <c r="L1896" s="33"/>
    </row>
    <row r="1897" spans="1:12" ht="15" customHeight="1">
      <c r="A1897" s="33" t="s">
        <v>5260</v>
      </c>
      <c r="B1897" s="33" t="s">
        <v>5255</v>
      </c>
      <c r="C1897" s="25" t="s">
        <v>2932</v>
      </c>
      <c r="D1897" s="25" t="s">
        <v>2934</v>
      </c>
      <c r="E1897" s="35" t="s">
        <v>5261</v>
      </c>
      <c r="F1897" s="35"/>
      <c r="G1897" s="35"/>
      <c r="L1897" s="33" t="s">
        <v>5260</v>
      </c>
    </row>
    <row r="1898" spans="1:12" ht="15" customHeight="1">
      <c r="A1898" s="33"/>
      <c r="B1898" s="33"/>
      <c r="C1898" s="25" t="s">
        <v>2933</v>
      </c>
      <c r="D1898" s="25" t="s">
        <v>2935</v>
      </c>
      <c r="E1898" s="35"/>
      <c r="F1898" s="35"/>
      <c r="G1898" s="35"/>
      <c r="L1898" s="33"/>
    </row>
    <row r="1899" spans="1:12" ht="15" customHeight="1">
      <c r="A1899" s="33" t="s">
        <v>5262</v>
      </c>
      <c r="B1899" s="33" t="s">
        <v>5255</v>
      </c>
      <c r="C1899" s="25" t="s">
        <v>2514</v>
      </c>
      <c r="D1899" s="25" t="s">
        <v>2516</v>
      </c>
      <c r="E1899" s="35" t="s">
        <v>5263</v>
      </c>
      <c r="F1899" s="35"/>
      <c r="G1899" s="35"/>
      <c r="L1899" s="33" t="s">
        <v>5262</v>
      </c>
    </row>
    <row r="1900" spans="1:12" ht="15" customHeight="1">
      <c r="A1900" s="33"/>
      <c r="B1900" s="33"/>
      <c r="C1900" s="25" t="s">
        <v>2515</v>
      </c>
      <c r="D1900" s="25" t="s">
        <v>2517</v>
      </c>
      <c r="E1900" s="35"/>
      <c r="F1900" s="35"/>
      <c r="G1900" s="35"/>
      <c r="L1900" s="33"/>
    </row>
    <row r="1901" spans="1:12" ht="15" customHeight="1">
      <c r="A1901" s="33" t="s">
        <v>5264</v>
      </c>
      <c r="B1901" s="33" t="s">
        <v>5265</v>
      </c>
      <c r="C1901" s="25" t="s">
        <v>2932</v>
      </c>
      <c r="D1901" s="25" t="s">
        <v>2934</v>
      </c>
      <c r="E1901" s="35" t="s">
        <v>5266</v>
      </c>
      <c r="F1901" s="35"/>
      <c r="G1901" s="35"/>
      <c r="L1901" s="33" t="s">
        <v>5264</v>
      </c>
    </row>
    <row r="1902" spans="1:12" ht="15" customHeight="1">
      <c r="A1902" s="33"/>
      <c r="B1902" s="33"/>
      <c r="C1902" s="25" t="s">
        <v>2933</v>
      </c>
      <c r="D1902" s="25" t="s">
        <v>2935</v>
      </c>
      <c r="E1902" s="35"/>
      <c r="F1902" s="35"/>
      <c r="G1902" s="35"/>
      <c r="L1902" s="33"/>
    </row>
    <row r="1903" spans="1:12" ht="15" customHeight="1">
      <c r="A1903" s="33" t="s">
        <v>5267</v>
      </c>
      <c r="B1903" s="33" t="s">
        <v>5268</v>
      </c>
      <c r="C1903" s="25" t="s">
        <v>2454</v>
      </c>
      <c r="D1903" s="25" t="s">
        <v>2456</v>
      </c>
      <c r="E1903" s="33" t="s">
        <v>5269</v>
      </c>
      <c r="F1903" s="33"/>
      <c r="G1903" s="33"/>
      <c r="L1903" s="33" t="s">
        <v>5267</v>
      </c>
    </row>
    <row r="1904" spans="1:12" ht="15" customHeight="1">
      <c r="A1904" s="33"/>
      <c r="B1904" s="33"/>
      <c r="C1904" s="25" t="s">
        <v>2455</v>
      </c>
      <c r="D1904" s="25" t="s">
        <v>2457</v>
      </c>
      <c r="E1904" s="33"/>
      <c r="F1904" s="33"/>
      <c r="G1904" s="33"/>
      <c r="L1904" s="33"/>
    </row>
    <row r="1905" spans="1:12" ht="15" customHeight="1">
      <c r="A1905" s="33" t="s">
        <v>5270</v>
      </c>
      <c r="B1905" s="33" t="s">
        <v>5268</v>
      </c>
      <c r="C1905" s="25" t="s">
        <v>5151</v>
      </c>
      <c r="D1905" s="25" t="s">
        <v>5153</v>
      </c>
      <c r="E1905" s="35"/>
      <c r="F1905" s="35"/>
      <c r="G1905" s="35"/>
      <c r="L1905" s="33" t="s">
        <v>5270</v>
      </c>
    </row>
    <row r="1906" spans="1:12" ht="15" customHeight="1">
      <c r="A1906" s="33"/>
      <c r="B1906" s="33"/>
      <c r="C1906" s="25" t="s">
        <v>5152</v>
      </c>
      <c r="D1906" s="25" t="s">
        <v>5154</v>
      </c>
      <c r="E1906" s="35"/>
      <c r="F1906" s="35"/>
      <c r="G1906" s="35"/>
      <c r="L1906" s="33"/>
    </row>
    <row r="1907" spans="1:12" ht="15" customHeight="1">
      <c r="A1907" s="33" t="s">
        <v>5271</v>
      </c>
      <c r="B1907" s="33" t="s">
        <v>5268</v>
      </c>
      <c r="C1907" s="25" t="s">
        <v>4097</v>
      </c>
      <c r="D1907" s="25" t="s">
        <v>4099</v>
      </c>
      <c r="E1907" s="35"/>
      <c r="F1907" s="35"/>
      <c r="G1907" s="35"/>
      <c r="L1907" s="33" t="s">
        <v>5271</v>
      </c>
    </row>
    <row r="1908" spans="1:12" ht="15" customHeight="1">
      <c r="A1908" s="33"/>
      <c r="B1908" s="33"/>
      <c r="C1908" s="25" t="s">
        <v>4098</v>
      </c>
      <c r="D1908" s="25" t="s">
        <v>4100</v>
      </c>
      <c r="E1908" s="35"/>
      <c r="F1908" s="35"/>
      <c r="G1908" s="35"/>
      <c r="L1908" s="33"/>
    </row>
    <row r="1909" spans="1:12" ht="15" customHeight="1">
      <c r="A1909" s="33" t="s">
        <v>5272</v>
      </c>
      <c r="B1909" s="33" t="s">
        <v>5273</v>
      </c>
      <c r="C1909" s="25" t="s">
        <v>3020</v>
      </c>
      <c r="D1909" s="25" t="s">
        <v>3022</v>
      </c>
      <c r="E1909" s="35"/>
      <c r="F1909" s="35"/>
      <c r="G1909" s="35"/>
      <c r="L1909" s="33" t="s">
        <v>5272</v>
      </c>
    </row>
    <row r="1910" spans="1:12" ht="15" customHeight="1">
      <c r="A1910" s="33"/>
      <c r="B1910" s="33"/>
      <c r="C1910" s="25" t="s">
        <v>3021</v>
      </c>
      <c r="D1910" s="25" t="s">
        <v>3023</v>
      </c>
      <c r="E1910" s="35"/>
      <c r="F1910" s="35"/>
      <c r="G1910" s="35"/>
      <c r="L1910" s="33"/>
    </row>
    <row r="1911" spans="1:12" ht="15" customHeight="1">
      <c r="A1911" s="33" t="s">
        <v>5274</v>
      </c>
      <c r="B1911" s="33" t="s">
        <v>5268</v>
      </c>
      <c r="C1911" s="25" t="s">
        <v>3261</v>
      </c>
      <c r="D1911" s="25" t="s">
        <v>3263</v>
      </c>
      <c r="E1911" s="35"/>
      <c r="F1911" s="35"/>
      <c r="G1911" s="35"/>
      <c r="L1911" s="33" t="s">
        <v>5274</v>
      </c>
    </row>
    <row r="1912" spans="1:12" ht="15" customHeight="1">
      <c r="A1912" s="33"/>
      <c r="B1912" s="33"/>
      <c r="C1912" s="25" t="s">
        <v>3262</v>
      </c>
      <c r="D1912" s="25" t="s">
        <v>3264</v>
      </c>
      <c r="E1912" s="35"/>
      <c r="F1912" s="35"/>
      <c r="G1912" s="35"/>
      <c r="L1912" s="33"/>
    </row>
    <row r="1913" spans="1:12" ht="15" customHeight="1">
      <c r="A1913" s="33" t="s">
        <v>5275</v>
      </c>
      <c r="B1913" s="33" t="s">
        <v>5276</v>
      </c>
      <c r="C1913" s="25" t="s">
        <v>2746</v>
      </c>
      <c r="D1913" s="25" t="s">
        <v>2748</v>
      </c>
      <c r="E1913" s="35" t="s">
        <v>5277</v>
      </c>
      <c r="F1913" s="35"/>
      <c r="G1913" s="35"/>
      <c r="L1913" s="33" t="s">
        <v>5275</v>
      </c>
    </row>
    <row r="1914" spans="1:12" ht="15" customHeight="1">
      <c r="A1914" s="33"/>
      <c r="B1914" s="33"/>
      <c r="C1914" s="25" t="s">
        <v>2747</v>
      </c>
      <c r="D1914" s="25" t="s">
        <v>2749</v>
      </c>
      <c r="E1914" s="35"/>
      <c r="F1914" s="35"/>
      <c r="G1914" s="35"/>
      <c r="L1914" s="33"/>
    </row>
    <row r="1915" spans="1:12" ht="15" customHeight="1">
      <c r="A1915" s="33" t="s">
        <v>5278</v>
      </c>
      <c r="B1915" s="33" t="s">
        <v>5276</v>
      </c>
      <c r="C1915" s="25" t="s">
        <v>2523</v>
      </c>
      <c r="D1915" s="25" t="s">
        <v>2525</v>
      </c>
      <c r="E1915" s="35" t="s">
        <v>5279</v>
      </c>
      <c r="F1915" s="35"/>
      <c r="G1915" s="35"/>
      <c r="L1915" s="33" t="s">
        <v>5278</v>
      </c>
    </row>
    <row r="1916" spans="1:12" ht="15" customHeight="1">
      <c r="A1916" s="33"/>
      <c r="B1916" s="33"/>
      <c r="C1916" s="25" t="s">
        <v>2524</v>
      </c>
      <c r="D1916" s="25" t="s">
        <v>2526</v>
      </c>
      <c r="E1916" s="35"/>
      <c r="F1916" s="35"/>
      <c r="G1916" s="35"/>
      <c r="L1916" s="33"/>
    </row>
    <row r="1917" spans="1:12" ht="15" customHeight="1">
      <c r="A1917" s="33" t="s">
        <v>5280</v>
      </c>
      <c r="B1917" s="33" t="s">
        <v>5276</v>
      </c>
      <c r="C1917" s="25" t="s">
        <v>2454</v>
      </c>
      <c r="D1917" s="25" t="s">
        <v>2456</v>
      </c>
      <c r="E1917" s="33" t="s">
        <v>5281</v>
      </c>
      <c r="F1917" s="33"/>
      <c r="G1917" s="33"/>
      <c r="L1917" s="33" t="s">
        <v>5280</v>
      </c>
    </row>
    <row r="1918" spans="1:12" ht="15" customHeight="1">
      <c r="A1918" s="33"/>
      <c r="B1918" s="33"/>
      <c r="C1918" s="25" t="s">
        <v>2455</v>
      </c>
      <c r="D1918" s="25" t="s">
        <v>2457</v>
      </c>
      <c r="E1918" s="33"/>
      <c r="F1918" s="33"/>
      <c r="G1918" s="33"/>
      <c r="L1918" s="33"/>
    </row>
    <row r="1919" spans="1:12" ht="15" customHeight="1">
      <c r="A1919" s="33" t="s">
        <v>5282</v>
      </c>
      <c r="B1919" s="33" t="s">
        <v>5283</v>
      </c>
      <c r="C1919" s="25" t="s">
        <v>3051</v>
      </c>
      <c r="D1919" s="25" t="s">
        <v>5055</v>
      </c>
      <c r="E1919" s="35"/>
      <c r="F1919" s="35"/>
      <c r="G1919" s="35"/>
      <c r="L1919" s="33" t="s">
        <v>5282</v>
      </c>
    </row>
    <row r="1920" spans="1:12" ht="15" customHeight="1">
      <c r="A1920" s="33"/>
      <c r="B1920" s="33"/>
      <c r="C1920" s="25" t="s">
        <v>3052</v>
      </c>
      <c r="D1920" s="25" t="s">
        <v>5056</v>
      </c>
      <c r="E1920" s="35"/>
      <c r="F1920" s="35"/>
      <c r="G1920" s="35"/>
      <c r="L1920" s="33"/>
    </row>
    <row r="1921" spans="1:12" ht="15" customHeight="1">
      <c r="A1921" s="33" t="s">
        <v>5284</v>
      </c>
      <c r="B1921" s="33" t="s">
        <v>5285</v>
      </c>
      <c r="C1921" s="25" t="s">
        <v>2746</v>
      </c>
      <c r="D1921" s="25" t="s">
        <v>2748</v>
      </c>
      <c r="E1921" s="35" t="s">
        <v>5286</v>
      </c>
      <c r="L1921" s="33" t="s">
        <v>5284</v>
      </c>
    </row>
    <row r="1922" spans="1:12" ht="15" customHeight="1">
      <c r="A1922" s="33"/>
      <c r="B1922" s="33"/>
      <c r="C1922" s="25" t="s">
        <v>2747</v>
      </c>
      <c r="D1922" s="25" t="s">
        <v>2749</v>
      </c>
      <c r="E1922" s="35"/>
      <c r="L1922" s="33"/>
    </row>
    <row r="1923" spans="1:12" ht="15" customHeight="1">
      <c r="A1923" s="33" t="s">
        <v>5287</v>
      </c>
      <c r="B1923" s="33" t="s">
        <v>5288</v>
      </c>
      <c r="C1923" s="25" t="s">
        <v>2454</v>
      </c>
      <c r="D1923" s="25" t="s">
        <v>2456</v>
      </c>
      <c r="E1923" s="33" t="s">
        <v>5289</v>
      </c>
      <c r="L1923" s="33" t="s">
        <v>5287</v>
      </c>
    </row>
    <row r="1924" spans="1:12" ht="15" customHeight="1">
      <c r="A1924" s="33"/>
      <c r="B1924" s="33"/>
      <c r="C1924" s="25" t="s">
        <v>2455</v>
      </c>
      <c r="D1924" s="25" t="s">
        <v>2457</v>
      </c>
      <c r="E1924" s="33"/>
      <c r="L1924" s="33"/>
    </row>
    <row r="1925" spans="1:12" ht="15" customHeight="1">
      <c r="A1925" s="33" t="s">
        <v>2675</v>
      </c>
      <c r="B1925" s="33" t="s">
        <v>5290</v>
      </c>
      <c r="C1925" s="25" t="s">
        <v>2671</v>
      </c>
      <c r="D1925" s="25" t="s">
        <v>2673</v>
      </c>
      <c r="E1925" s="35" t="s">
        <v>345</v>
      </c>
      <c r="L1925" s="33" t="s">
        <v>2675</v>
      </c>
    </row>
    <row r="1926" spans="1:12" ht="15" customHeight="1">
      <c r="A1926" s="33"/>
      <c r="B1926" s="33"/>
      <c r="C1926" s="25" t="s">
        <v>2672</v>
      </c>
      <c r="D1926" s="25" t="s">
        <v>2674</v>
      </c>
      <c r="E1926" s="35"/>
      <c r="L1926" s="33"/>
    </row>
    <row r="1927" spans="1:12" ht="15" customHeight="1">
      <c r="A1927" s="33" t="s">
        <v>5291</v>
      </c>
      <c r="B1927" s="33" t="s">
        <v>5292</v>
      </c>
      <c r="C1927" s="25" t="s">
        <v>2756</v>
      </c>
      <c r="D1927" s="25" t="s">
        <v>2758</v>
      </c>
      <c r="E1927" s="35" t="s">
        <v>5177</v>
      </c>
      <c r="L1927" s="33" t="s">
        <v>5291</v>
      </c>
    </row>
    <row r="1928" spans="1:12" ht="15" customHeight="1">
      <c r="A1928" s="33"/>
      <c r="B1928" s="33"/>
      <c r="C1928" s="25" t="s">
        <v>2757</v>
      </c>
      <c r="D1928" s="25" t="s">
        <v>2759</v>
      </c>
      <c r="E1928" s="35"/>
      <c r="L1928" s="33"/>
    </row>
    <row r="1929" spans="1:12" ht="16">
      <c r="A1929" s="33" t="s">
        <v>5293</v>
      </c>
      <c r="B1929" s="33" t="s">
        <v>5294</v>
      </c>
      <c r="C1929" s="25" t="s">
        <v>2569</v>
      </c>
      <c r="D1929" s="25" t="s">
        <v>5295</v>
      </c>
      <c r="E1929" s="28" t="s">
        <v>5297</v>
      </c>
      <c r="L1929" s="33" t="s">
        <v>5293</v>
      </c>
    </row>
    <row r="1930" spans="1:12" ht="16">
      <c r="A1930" s="33"/>
      <c r="B1930" s="33"/>
      <c r="C1930" s="25" t="s">
        <v>2570</v>
      </c>
      <c r="D1930" s="25" t="s">
        <v>5296</v>
      </c>
      <c r="E1930" s="26" t="s">
        <v>5298</v>
      </c>
      <c r="F1930" s="26" t="s">
        <v>5299</v>
      </c>
      <c r="L1930" s="33"/>
    </row>
    <row r="1931" spans="1:12" ht="15" customHeight="1">
      <c r="A1931" s="33" t="s">
        <v>503</v>
      </c>
      <c r="B1931" s="33" t="s">
        <v>5300</v>
      </c>
      <c r="C1931" s="25" t="s">
        <v>5301</v>
      </c>
      <c r="D1931" s="25" t="s">
        <v>5303</v>
      </c>
      <c r="E1931" s="35"/>
      <c r="F1931" s="35"/>
      <c r="G1931" s="35"/>
      <c r="L1931" s="33" t="s">
        <v>503</v>
      </c>
    </row>
    <row r="1932" spans="1:12" ht="15" customHeight="1">
      <c r="A1932" s="33"/>
      <c r="B1932" s="33"/>
      <c r="C1932" s="25" t="s">
        <v>5302</v>
      </c>
      <c r="D1932" s="25" t="s">
        <v>5304</v>
      </c>
      <c r="E1932" s="35"/>
      <c r="F1932" s="35"/>
      <c r="G1932" s="35"/>
      <c r="L1932" s="33"/>
    </row>
    <row r="1933" spans="1:12" ht="15" customHeight="1">
      <c r="A1933" s="33" t="s">
        <v>5305</v>
      </c>
      <c r="B1933" s="33" t="s">
        <v>5300</v>
      </c>
      <c r="C1933" s="25" t="s">
        <v>2650</v>
      </c>
      <c r="D1933" s="25" t="s">
        <v>2652</v>
      </c>
      <c r="E1933" s="35" t="s">
        <v>5306</v>
      </c>
      <c r="F1933" s="35"/>
      <c r="G1933" s="35"/>
      <c r="L1933" s="33" t="s">
        <v>5305</v>
      </c>
    </row>
    <row r="1934" spans="1:12" ht="15" customHeight="1">
      <c r="A1934" s="33"/>
      <c r="B1934" s="33"/>
      <c r="C1934" s="25" t="s">
        <v>2651</v>
      </c>
      <c r="D1934" s="25" t="s">
        <v>2653</v>
      </c>
      <c r="E1934" s="35"/>
      <c r="F1934" s="35"/>
      <c r="G1934" s="35"/>
      <c r="L1934" s="33"/>
    </row>
    <row r="1935" spans="1:12" ht="15" customHeight="1">
      <c r="A1935" s="33" t="s">
        <v>5307</v>
      </c>
      <c r="B1935" s="33" t="s">
        <v>5308</v>
      </c>
      <c r="C1935" s="25" t="s">
        <v>3082</v>
      </c>
      <c r="D1935" s="25" t="s">
        <v>3084</v>
      </c>
      <c r="E1935" s="35"/>
      <c r="F1935" s="35"/>
      <c r="G1935" s="35"/>
      <c r="L1935" s="33" t="s">
        <v>5307</v>
      </c>
    </row>
    <row r="1936" spans="1:12" ht="15" customHeight="1">
      <c r="A1936" s="33"/>
      <c r="B1936" s="33"/>
      <c r="C1936" s="25" t="s">
        <v>3083</v>
      </c>
      <c r="D1936" s="25" t="s">
        <v>3085</v>
      </c>
      <c r="E1936" s="35"/>
      <c r="F1936" s="35"/>
      <c r="G1936" s="35"/>
      <c r="L1936" s="33"/>
    </row>
    <row r="1937" spans="1:12" ht="15" customHeight="1">
      <c r="A1937" s="33" t="s">
        <v>5309</v>
      </c>
      <c r="B1937" s="33" t="s">
        <v>5308</v>
      </c>
      <c r="C1937" s="25" t="s">
        <v>4312</v>
      </c>
      <c r="D1937" s="25" t="s">
        <v>4314</v>
      </c>
      <c r="E1937" s="35"/>
      <c r="F1937" s="35"/>
      <c r="G1937" s="35"/>
      <c r="L1937" s="33" t="s">
        <v>5309</v>
      </c>
    </row>
    <row r="1938" spans="1:12" ht="15" customHeight="1">
      <c r="A1938" s="33"/>
      <c r="B1938" s="33"/>
      <c r="C1938" s="25" t="s">
        <v>4313</v>
      </c>
      <c r="D1938" s="25" t="s">
        <v>4315</v>
      </c>
      <c r="E1938" s="35"/>
      <c r="F1938" s="35"/>
      <c r="G1938" s="35"/>
      <c r="L1938" s="33"/>
    </row>
    <row r="1939" spans="1:12" ht="15" customHeight="1">
      <c r="A1939" s="33" t="s">
        <v>5310</v>
      </c>
      <c r="B1939" s="33" t="s">
        <v>5311</v>
      </c>
      <c r="C1939" s="25" t="s">
        <v>2650</v>
      </c>
      <c r="D1939" s="25" t="s">
        <v>4323</v>
      </c>
      <c r="E1939" s="35" t="s">
        <v>5312</v>
      </c>
      <c r="F1939" s="35"/>
      <c r="G1939" s="35"/>
      <c r="L1939" s="33" t="s">
        <v>5310</v>
      </c>
    </row>
    <row r="1940" spans="1:12" ht="15" customHeight="1">
      <c r="A1940" s="33"/>
      <c r="B1940" s="33"/>
      <c r="C1940" s="25" t="s">
        <v>2651</v>
      </c>
      <c r="D1940" s="25" t="s">
        <v>4324</v>
      </c>
      <c r="E1940" s="35"/>
      <c r="F1940" s="35"/>
      <c r="G1940" s="35"/>
      <c r="L1940" s="33"/>
    </row>
    <row r="1941" spans="1:12" ht="15" customHeight="1">
      <c r="A1941" s="33" t="s">
        <v>5313</v>
      </c>
      <c r="B1941" s="33" t="s">
        <v>5314</v>
      </c>
      <c r="C1941" s="25" t="s">
        <v>3013</v>
      </c>
      <c r="D1941" s="25" t="s">
        <v>3015</v>
      </c>
      <c r="E1941" s="35"/>
      <c r="F1941" s="35"/>
      <c r="G1941" s="35"/>
      <c r="L1941" s="33" t="s">
        <v>5313</v>
      </c>
    </row>
    <row r="1942" spans="1:12" ht="15" customHeight="1">
      <c r="A1942" s="33"/>
      <c r="B1942" s="33"/>
      <c r="C1942" s="25" t="s">
        <v>3014</v>
      </c>
      <c r="D1942" s="25" t="s">
        <v>3016</v>
      </c>
      <c r="E1942" s="35"/>
      <c r="F1942" s="35"/>
      <c r="G1942" s="35"/>
      <c r="L1942" s="33"/>
    </row>
    <row r="1943" spans="1:12" ht="15" customHeight="1">
      <c r="A1943" s="33" t="s">
        <v>5315</v>
      </c>
      <c r="B1943" s="33" t="s">
        <v>5314</v>
      </c>
      <c r="C1943" s="25" t="s">
        <v>2665</v>
      </c>
      <c r="D1943" s="25" t="s">
        <v>2667</v>
      </c>
      <c r="E1943" s="35" t="s">
        <v>5316</v>
      </c>
      <c r="F1943" s="35"/>
      <c r="G1943" s="35"/>
      <c r="L1943" s="33" t="s">
        <v>5315</v>
      </c>
    </row>
    <row r="1944" spans="1:12" ht="15" customHeight="1">
      <c r="A1944" s="33"/>
      <c r="B1944" s="33"/>
      <c r="C1944" s="25" t="s">
        <v>2666</v>
      </c>
      <c r="D1944" s="25" t="s">
        <v>2668</v>
      </c>
      <c r="E1944" s="35"/>
      <c r="F1944" s="35"/>
      <c r="G1944" s="35"/>
      <c r="L1944" s="33"/>
    </row>
    <row r="1945" spans="1:12" ht="15" customHeight="1">
      <c r="A1945" s="33" t="s">
        <v>5317</v>
      </c>
      <c r="B1945" s="33" t="s">
        <v>5318</v>
      </c>
      <c r="C1945" s="25" t="s">
        <v>4312</v>
      </c>
      <c r="D1945" s="25" t="s">
        <v>4314</v>
      </c>
      <c r="E1945" s="35"/>
      <c r="F1945" s="35"/>
      <c r="G1945" s="35"/>
      <c r="L1945" s="33" t="s">
        <v>5317</v>
      </c>
    </row>
    <row r="1946" spans="1:12" ht="15" customHeight="1">
      <c r="A1946" s="33"/>
      <c r="B1946" s="33"/>
      <c r="C1946" s="25" t="s">
        <v>4313</v>
      </c>
      <c r="D1946" s="25" t="s">
        <v>4315</v>
      </c>
      <c r="E1946" s="35"/>
      <c r="F1946" s="35"/>
      <c r="G1946" s="35"/>
      <c r="L1946" s="33"/>
    </row>
    <row r="1947" spans="1:12" ht="15" customHeight="1">
      <c r="A1947" s="33" t="s">
        <v>617</v>
      </c>
      <c r="B1947" s="33" t="s">
        <v>5319</v>
      </c>
      <c r="C1947" s="25" t="s">
        <v>2374</v>
      </c>
      <c r="D1947" s="25" t="s">
        <v>2376</v>
      </c>
      <c r="E1947" s="35" t="s">
        <v>5320</v>
      </c>
      <c r="F1947" s="35"/>
      <c r="G1947" s="35"/>
      <c r="L1947" s="33" t="s">
        <v>617</v>
      </c>
    </row>
    <row r="1948" spans="1:12" ht="15" customHeight="1">
      <c r="A1948" s="33"/>
      <c r="B1948" s="33"/>
      <c r="C1948" s="25" t="s">
        <v>2375</v>
      </c>
      <c r="D1948" s="25" t="s">
        <v>2377</v>
      </c>
      <c r="E1948" s="35"/>
      <c r="F1948" s="35"/>
      <c r="G1948" s="35"/>
      <c r="L1948" s="33"/>
    </row>
    <row r="1949" spans="1:12" ht="15" customHeight="1">
      <c r="A1949" s="33" t="s">
        <v>5321</v>
      </c>
      <c r="B1949" s="33" t="s">
        <v>5322</v>
      </c>
      <c r="C1949" s="25" t="s">
        <v>3261</v>
      </c>
      <c r="D1949" s="25" t="s">
        <v>3263</v>
      </c>
      <c r="E1949" s="35"/>
      <c r="F1949" s="35"/>
      <c r="G1949" s="35"/>
      <c r="L1949" s="33" t="s">
        <v>5321</v>
      </c>
    </row>
    <row r="1950" spans="1:12" ht="15" customHeight="1">
      <c r="A1950" s="33"/>
      <c r="B1950" s="33"/>
      <c r="C1950" s="25" t="s">
        <v>3262</v>
      </c>
      <c r="D1950" s="25" t="s">
        <v>3264</v>
      </c>
      <c r="E1950" s="35"/>
      <c r="F1950" s="35"/>
      <c r="G1950" s="35"/>
      <c r="L1950" s="33"/>
    </row>
    <row r="1951" spans="1:12" ht="15" customHeight="1">
      <c r="A1951" s="33" t="s">
        <v>5323</v>
      </c>
      <c r="B1951" s="33" t="s">
        <v>5324</v>
      </c>
      <c r="C1951" s="25" t="s">
        <v>4312</v>
      </c>
      <c r="D1951" s="25" t="s">
        <v>4314</v>
      </c>
      <c r="E1951" s="35"/>
      <c r="F1951" s="35"/>
      <c r="G1951" s="35"/>
      <c r="L1951" s="33" t="s">
        <v>5323</v>
      </c>
    </row>
    <row r="1952" spans="1:12" ht="15" customHeight="1">
      <c r="A1952" s="33"/>
      <c r="B1952" s="33"/>
      <c r="C1952" s="25" t="s">
        <v>4313</v>
      </c>
      <c r="D1952" s="25" t="s">
        <v>4315</v>
      </c>
      <c r="E1952" s="35"/>
      <c r="F1952" s="35"/>
      <c r="G1952" s="35"/>
      <c r="L1952" s="33"/>
    </row>
    <row r="1953" spans="1:12" ht="15" customHeight="1">
      <c r="A1953" s="33" t="s">
        <v>5325</v>
      </c>
      <c r="B1953" s="33" t="s">
        <v>5326</v>
      </c>
      <c r="C1953" s="25" t="s">
        <v>4312</v>
      </c>
      <c r="D1953" s="25" t="s">
        <v>4314</v>
      </c>
      <c r="E1953" s="35"/>
      <c r="F1953" s="35"/>
      <c r="G1953" s="35"/>
      <c r="L1953" s="33" t="s">
        <v>5325</v>
      </c>
    </row>
    <row r="1954" spans="1:12" ht="15" customHeight="1">
      <c r="A1954" s="33"/>
      <c r="B1954" s="33"/>
      <c r="C1954" s="25" t="s">
        <v>4313</v>
      </c>
      <c r="D1954" s="25" t="s">
        <v>4315</v>
      </c>
      <c r="E1954" s="35"/>
      <c r="F1954" s="35"/>
      <c r="G1954" s="35"/>
      <c r="L1954" s="33"/>
    </row>
    <row r="1955" spans="1:12" ht="15" customHeight="1">
      <c r="A1955" s="33" t="s">
        <v>5327</v>
      </c>
      <c r="B1955" s="33" t="s">
        <v>5328</v>
      </c>
      <c r="C1955" s="25" t="s">
        <v>3035</v>
      </c>
      <c r="D1955" s="25" t="s">
        <v>3037</v>
      </c>
      <c r="E1955" s="35"/>
      <c r="F1955" s="35"/>
      <c r="G1955" s="35"/>
      <c r="L1955" s="33" t="s">
        <v>5327</v>
      </c>
    </row>
    <row r="1956" spans="1:12" ht="15" customHeight="1">
      <c r="A1956" s="33"/>
      <c r="B1956" s="33"/>
      <c r="C1956" s="25" t="s">
        <v>3036</v>
      </c>
      <c r="D1956" s="25" t="s">
        <v>3038</v>
      </c>
      <c r="E1956" s="35"/>
      <c r="F1956" s="35"/>
      <c r="G1956" s="35"/>
      <c r="L1956" s="33"/>
    </row>
    <row r="1957" spans="1:12" ht="15" customHeight="1">
      <c r="A1957" s="33" t="s">
        <v>5329</v>
      </c>
      <c r="B1957" s="33" t="s">
        <v>5330</v>
      </c>
      <c r="C1957" s="25" t="s">
        <v>3261</v>
      </c>
      <c r="D1957" s="25" t="s">
        <v>3263</v>
      </c>
      <c r="E1957" s="35"/>
      <c r="F1957" s="35"/>
      <c r="G1957" s="35"/>
      <c r="L1957" s="33" t="s">
        <v>5329</v>
      </c>
    </row>
    <row r="1958" spans="1:12" ht="15" customHeight="1">
      <c r="A1958" s="33"/>
      <c r="B1958" s="33"/>
      <c r="C1958" s="25" t="s">
        <v>3262</v>
      </c>
      <c r="D1958" s="25" t="s">
        <v>3264</v>
      </c>
      <c r="E1958" s="35"/>
      <c r="F1958" s="35"/>
      <c r="G1958" s="35"/>
      <c r="L1958" s="33"/>
    </row>
    <row r="1959" spans="1:12" ht="15" customHeight="1">
      <c r="A1959" s="33" t="s">
        <v>5331</v>
      </c>
      <c r="B1959" s="33" t="s">
        <v>5332</v>
      </c>
      <c r="C1959" s="25" t="s">
        <v>3797</v>
      </c>
      <c r="D1959" s="25" t="s">
        <v>3799</v>
      </c>
      <c r="E1959" s="35"/>
      <c r="F1959" s="35"/>
      <c r="G1959" s="35"/>
      <c r="L1959" s="33" t="s">
        <v>5331</v>
      </c>
    </row>
    <row r="1960" spans="1:12" ht="15" customHeight="1">
      <c r="A1960" s="33"/>
      <c r="B1960" s="33"/>
      <c r="C1960" s="25" t="s">
        <v>3798</v>
      </c>
      <c r="D1960" s="25" t="s">
        <v>3800</v>
      </c>
      <c r="E1960" s="35"/>
      <c r="F1960" s="35"/>
      <c r="G1960" s="35"/>
      <c r="L1960" s="33"/>
    </row>
    <row r="1961" spans="1:12" ht="15" customHeight="1">
      <c r="A1961" s="33" t="s">
        <v>5333</v>
      </c>
      <c r="B1961" s="33" t="s">
        <v>5334</v>
      </c>
      <c r="C1961" s="25" t="s">
        <v>3020</v>
      </c>
      <c r="D1961" s="25" t="s">
        <v>3022</v>
      </c>
      <c r="E1961" s="35"/>
      <c r="F1961" s="35"/>
      <c r="G1961" s="35"/>
      <c r="L1961" s="33" t="s">
        <v>5333</v>
      </c>
    </row>
    <row r="1962" spans="1:12" ht="15" customHeight="1">
      <c r="A1962" s="33"/>
      <c r="B1962" s="33"/>
      <c r="C1962" s="25" t="s">
        <v>3021</v>
      </c>
      <c r="D1962" s="25" t="s">
        <v>3023</v>
      </c>
      <c r="E1962" s="35"/>
      <c r="F1962" s="35"/>
      <c r="G1962" s="35"/>
      <c r="L1962" s="33"/>
    </row>
    <row r="1963" spans="1:12" ht="15" customHeight="1">
      <c r="A1963" s="33" t="s">
        <v>5335</v>
      </c>
      <c r="B1963" s="33" t="s">
        <v>5336</v>
      </c>
      <c r="C1963" s="25" t="s">
        <v>2397</v>
      </c>
      <c r="D1963" s="25" t="s">
        <v>2399</v>
      </c>
      <c r="E1963" s="35" t="s">
        <v>5337</v>
      </c>
      <c r="F1963" s="35"/>
      <c r="G1963" s="35"/>
      <c r="L1963" s="33" t="s">
        <v>5335</v>
      </c>
    </row>
    <row r="1964" spans="1:12" ht="15" customHeight="1">
      <c r="A1964" s="33"/>
      <c r="B1964" s="33"/>
      <c r="C1964" s="25" t="s">
        <v>2398</v>
      </c>
      <c r="D1964" s="25" t="s">
        <v>2400</v>
      </c>
      <c r="E1964" s="35"/>
      <c r="F1964" s="35"/>
      <c r="G1964" s="35"/>
      <c r="L1964" s="33"/>
    </row>
    <row r="1965" spans="1:12" ht="15" customHeight="1">
      <c r="A1965" s="33" t="s">
        <v>5338</v>
      </c>
      <c r="B1965" s="33" t="s">
        <v>5336</v>
      </c>
      <c r="C1965" s="25" t="s">
        <v>2549</v>
      </c>
      <c r="D1965" s="25" t="s">
        <v>2551</v>
      </c>
      <c r="E1965" s="35" t="s">
        <v>5339</v>
      </c>
      <c r="F1965" s="35"/>
      <c r="G1965" s="35"/>
      <c r="L1965" s="33" t="s">
        <v>5338</v>
      </c>
    </row>
    <row r="1966" spans="1:12" ht="15" customHeight="1">
      <c r="A1966" s="33"/>
      <c r="B1966" s="33"/>
      <c r="C1966" s="25" t="s">
        <v>2550</v>
      </c>
      <c r="D1966" s="25" t="s">
        <v>2552</v>
      </c>
      <c r="E1966" s="35"/>
      <c r="F1966" s="35"/>
      <c r="G1966" s="35"/>
      <c r="L1966" s="33"/>
    </row>
    <row r="1967" spans="1:12" ht="15" customHeight="1">
      <c r="A1967" s="33" t="s">
        <v>5340</v>
      </c>
      <c r="B1967" s="33" t="s">
        <v>5341</v>
      </c>
      <c r="C1967" s="25" t="s">
        <v>2374</v>
      </c>
      <c r="D1967" s="25" t="s">
        <v>2376</v>
      </c>
      <c r="E1967" s="35" t="s">
        <v>5342</v>
      </c>
      <c r="F1967" s="35"/>
      <c r="G1967" s="35"/>
      <c r="L1967" s="33" t="s">
        <v>5340</v>
      </c>
    </row>
    <row r="1968" spans="1:12" ht="15" customHeight="1">
      <c r="A1968" s="33"/>
      <c r="B1968" s="33"/>
      <c r="C1968" s="25" t="s">
        <v>2375</v>
      </c>
      <c r="D1968" s="25" t="s">
        <v>2377</v>
      </c>
      <c r="E1968" s="35"/>
      <c r="F1968" s="35"/>
      <c r="G1968" s="35"/>
      <c r="L1968" s="33"/>
    </row>
    <row r="1969" spans="1:12" ht="15" customHeight="1">
      <c r="A1969" s="33" t="s">
        <v>5343</v>
      </c>
      <c r="B1969" s="33" t="s">
        <v>5344</v>
      </c>
      <c r="C1969" s="25" t="s">
        <v>5345</v>
      </c>
      <c r="D1969" s="25" t="s">
        <v>5347</v>
      </c>
      <c r="E1969" s="35" t="s">
        <v>2328</v>
      </c>
      <c r="F1969" s="35"/>
      <c r="G1969" s="35"/>
      <c r="L1969" s="33" t="s">
        <v>5343</v>
      </c>
    </row>
    <row r="1970" spans="1:12" ht="15" customHeight="1">
      <c r="A1970" s="33"/>
      <c r="B1970" s="33"/>
      <c r="C1970" s="25" t="s">
        <v>5346</v>
      </c>
      <c r="D1970" s="25" t="s">
        <v>5348</v>
      </c>
      <c r="E1970" s="35"/>
      <c r="F1970" s="35"/>
      <c r="G1970" s="35"/>
      <c r="L1970" s="33"/>
    </row>
    <row r="1971" spans="1:12" ht="15" customHeight="1">
      <c r="A1971" s="33" t="s">
        <v>5349</v>
      </c>
      <c r="B1971" s="33" t="s">
        <v>5350</v>
      </c>
      <c r="C1971" s="25" t="s">
        <v>3555</v>
      </c>
      <c r="D1971" s="25" t="s">
        <v>3557</v>
      </c>
      <c r="E1971" s="35"/>
      <c r="F1971" s="35"/>
      <c r="G1971" s="35"/>
      <c r="L1971" s="33" t="s">
        <v>5349</v>
      </c>
    </row>
    <row r="1972" spans="1:12" ht="15" customHeight="1">
      <c r="A1972" s="33"/>
      <c r="B1972" s="33"/>
      <c r="C1972" s="25" t="s">
        <v>3556</v>
      </c>
      <c r="D1972" s="25" t="s">
        <v>3558</v>
      </c>
      <c r="E1972" s="35"/>
      <c r="F1972" s="35"/>
      <c r="G1972" s="35"/>
      <c r="L1972" s="33"/>
    </row>
    <row r="1973" spans="1:12" ht="15" customHeight="1">
      <c r="A1973" s="33" t="s">
        <v>5351</v>
      </c>
      <c r="B1973" s="33" t="s">
        <v>5352</v>
      </c>
      <c r="C1973" s="25" t="s">
        <v>4097</v>
      </c>
      <c r="D1973" s="25" t="s">
        <v>4099</v>
      </c>
      <c r="E1973" s="35"/>
      <c r="F1973" s="35"/>
      <c r="G1973" s="35"/>
      <c r="L1973" s="33" t="s">
        <v>5351</v>
      </c>
    </row>
    <row r="1974" spans="1:12" ht="15" customHeight="1">
      <c r="A1974" s="33"/>
      <c r="B1974" s="33"/>
      <c r="C1974" s="25" t="s">
        <v>4098</v>
      </c>
      <c r="D1974" s="25" t="s">
        <v>4100</v>
      </c>
      <c r="E1974" s="35"/>
      <c r="F1974" s="35"/>
      <c r="G1974" s="35"/>
      <c r="L1974" s="33"/>
    </row>
    <row r="1975" spans="1:12" ht="15" customHeight="1">
      <c r="A1975" s="33" t="s">
        <v>5353</v>
      </c>
      <c r="B1975" s="33" t="s">
        <v>5352</v>
      </c>
      <c r="C1975" s="25" t="s">
        <v>2630</v>
      </c>
      <c r="D1975" s="25" t="s">
        <v>2632</v>
      </c>
      <c r="E1975" s="35" t="s">
        <v>5354</v>
      </c>
      <c r="F1975" s="35"/>
      <c r="G1975" s="35"/>
      <c r="L1975" s="33" t="s">
        <v>5353</v>
      </c>
    </row>
    <row r="1976" spans="1:12" ht="15" customHeight="1">
      <c r="A1976" s="33"/>
      <c r="B1976" s="33"/>
      <c r="C1976" s="25" t="s">
        <v>2631</v>
      </c>
      <c r="D1976" s="25" t="s">
        <v>2633</v>
      </c>
      <c r="E1976" s="35"/>
      <c r="F1976" s="35"/>
      <c r="G1976" s="35"/>
      <c r="L1976" s="33"/>
    </row>
    <row r="1977" spans="1:12" ht="15" customHeight="1">
      <c r="A1977" s="33" t="s">
        <v>5355</v>
      </c>
      <c r="B1977" s="33" t="s">
        <v>5356</v>
      </c>
      <c r="C1977" s="25" t="s">
        <v>2336</v>
      </c>
      <c r="D1977" s="25" t="s">
        <v>2338</v>
      </c>
      <c r="E1977" s="35" t="s">
        <v>4568</v>
      </c>
      <c r="F1977" s="35"/>
      <c r="G1977" s="35"/>
      <c r="L1977" s="33" t="s">
        <v>5355</v>
      </c>
    </row>
    <row r="1978" spans="1:12" ht="15" customHeight="1">
      <c r="A1978" s="33"/>
      <c r="B1978" s="33"/>
      <c r="C1978" s="25" t="s">
        <v>2337</v>
      </c>
      <c r="D1978" s="25" t="s">
        <v>2339</v>
      </c>
      <c r="E1978" s="35"/>
      <c r="F1978" s="35"/>
      <c r="G1978" s="35"/>
      <c r="L1978" s="33"/>
    </row>
    <row r="1979" spans="1:12" ht="15" customHeight="1">
      <c r="A1979" s="33" t="s">
        <v>303</v>
      </c>
      <c r="B1979" s="33" t="s">
        <v>5357</v>
      </c>
      <c r="C1979" s="25" t="s">
        <v>3834</v>
      </c>
      <c r="D1979" s="25" t="s">
        <v>3836</v>
      </c>
      <c r="E1979" s="35"/>
      <c r="F1979" s="35"/>
      <c r="G1979" s="35"/>
      <c r="L1979" s="33" t="s">
        <v>303</v>
      </c>
    </row>
    <row r="1980" spans="1:12" ht="15" customHeight="1">
      <c r="A1980" s="33"/>
      <c r="B1980" s="33"/>
      <c r="C1980" s="25" t="s">
        <v>3835</v>
      </c>
      <c r="D1980" s="25" t="s">
        <v>3837</v>
      </c>
      <c r="E1980" s="35"/>
      <c r="F1980" s="35"/>
      <c r="G1980" s="35"/>
      <c r="L1980" s="33"/>
    </row>
    <row r="1981" spans="1:12" ht="16">
      <c r="A1981" s="33" t="s">
        <v>5358</v>
      </c>
      <c r="B1981" s="33" t="s">
        <v>5359</v>
      </c>
      <c r="C1981" s="25" t="s">
        <v>2882</v>
      </c>
      <c r="D1981" s="25" t="s">
        <v>2884</v>
      </c>
      <c r="E1981" s="26" t="s">
        <v>5360</v>
      </c>
      <c r="L1981" s="33" t="s">
        <v>5358</v>
      </c>
    </row>
    <row r="1982" spans="1:12" ht="16">
      <c r="A1982" s="33"/>
      <c r="B1982" s="33"/>
      <c r="C1982" s="25" t="s">
        <v>2883</v>
      </c>
      <c r="D1982" s="25" t="s">
        <v>2885</v>
      </c>
      <c r="E1982" s="27" t="s">
        <v>5361</v>
      </c>
      <c r="F1982" s="26" t="s">
        <v>5362</v>
      </c>
      <c r="L1982" s="33"/>
    </row>
    <row r="1983" spans="1:12" ht="15" customHeight="1">
      <c r="A1983" s="33" t="s">
        <v>5363</v>
      </c>
      <c r="B1983" s="33" t="s">
        <v>5364</v>
      </c>
      <c r="C1983" s="25" t="s">
        <v>2932</v>
      </c>
      <c r="D1983" s="25" t="s">
        <v>2934</v>
      </c>
      <c r="E1983" s="35" t="s">
        <v>5266</v>
      </c>
      <c r="F1983" s="35"/>
      <c r="G1983" s="35"/>
      <c r="L1983" s="33" t="s">
        <v>5363</v>
      </c>
    </row>
    <row r="1984" spans="1:12" ht="15" customHeight="1">
      <c r="A1984" s="33"/>
      <c r="B1984" s="33"/>
      <c r="C1984" s="25" t="s">
        <v>2933</v>
      </c>
      <c r="D1984" s="25" t="s">
        <v>2935</v>
      </c>
      <c r="E1984" s="35"/>
      <c r="F1984" s="35"/>
      <c r="G1984" s="35"/>
      <c r="L1984" s="33"/>
    </row>
    <row r="1985" spans="1:12" ht="15" customHeight="1">
      <c r="A1985" s="33" t="s">
        <v>5365</v>
      </c>
      <c r="B1985" s="33" t="s">
        <v>5366</v>
      </c>
      <c r="C1985" s="25" t="s">
        <v>3020</v>
      </c>
      <c r="D1985" s="25" t="s">
        <v>3022</v>
      </c>
      <c r="E1985" s="35"/>
      <c r="F1985" s="35"/>
      <c r="G1985" s="35"/>
      <c r="L1985" s="33" t="s">
        <v>5365</v>
      </c>
    </row>
    <row r="1986" spans="1:12" ht="15" customHeight="1">
      <c r="A1986" s="33"/>
      <c r="B1986" s="33"/>
      <c r="C1986" s="25" t="s">
        <v>3021</v>
      </c>
      <c r="D1986" s="25" t="s">
        <v>3023</v>
      </c>
      <c r="E1986" s="35"/>
      <c r="F1986" s="35"/>
      <c r="G1986" s="35"/>
      <c r="L1986" s="33"/>
    </row>
    <row r="1987" spans="1:12" ht="15" customHeight="1">
      <c r="A1987" s="33" t="s">
        <v>5367</v>
      </c>
      <c r="B1987" s="33" t="s">
        <v>5368</v>
      </c>
      <c r="C1987" s="25" t="s">
        <v>3176</v>
      </c>
      <c r="D1987" s="25" t="s">
        <v>3178</v>
      </c>
      <c r="E1987" s="35"/>
      <c r="F1987" s="35"/>
      <c r="G1987" s="35"/>
      <c r="L1987" s="33" t="s">
        <v>5367</v>
      </c>
    </row>
    <row r="1988" spans="1:12" ht="15" customHeight="1">
      <c r="A1988" s="33"/>
      <c r="B1988" s="33"/>
      <c r="C1988" s="25" t="s">
        <v>3177</v>
      </c>
      <c r="D1988" s="25" t="s">
        <v>3179</v>
      </c>
      <c r="E1988" s="35"/>
      <c r="F1988" s="35"/>
      <c r="G1988" s="35"/>
      <c r="L1988" s="33"/>
    </row>
    <row r="1989" spans="1:12" ht="15" customHeight="1">
      <c r="A1989" s="33" t="s">
        <v>5369</v>
      </c>
      <c r="B1989" s="33" t="s">
        <v>5370</v>
      </c>
      <c r="C1989" s="25" t="s">
        <v>4266</v>
      </c>
      <c r="D1989" s="25" t="s">
        <v>4268</v>
      </c>
      <c r="E1989" s="35"/>
      <c r="F1989" s="35"/>
      <c r="G1989" s="35"/>
      <c r="L1989" s="33" t="s">
        <v>5369</v>
      </c>
    </row>
    <row r="1990" spans="1:12" ht="15" customHeight="1">
      <c r="A1990" s="33"/>
      <c r="B1990" s="33"/>
      <c r="C1990" s="25" t="s">
        <v>4267</v>
      </c>
      <c r="D1990" s="25" t="s">
        <v>4269</v>
      </c>
      <c r="E1990" s="35"/>
      <c r="F1990" s="35"/>
      <c r="G1990" s="35"/>
      <c r="L1990" s="33"/>
    </row>
    <row r="1991" spans="1:12" ht="15" customHeight="1">
      <c r="A1991" s="33" t="s">
        <v>5371</v>
      </c>
      <c r="B1991" s="33" t="s">
        <v>5372</v>
      </c>
      <c r="C1991" s="25" t="s">
        <v>2848</v>
      </c>
      <c r="D1991" s="25" t="s">
        <v>2850</v>
      </c>
      <c r="E1991" s="35" t="s">
        <v>5373</v>
      </c>
      <c r="F1991" s="35"/>
      <c r="G1991" s="35"/>
      <c r="L1991" s="33" t="s">
        <v>5371</v>
      </c>
    </row>
    <row r="1992" spans="1:12" ht="15" customHeight="1">
      <c r="A1992" s="33"/>
      <c r="B1992" s="33"/>
      <c r="C1992" s="25" t="s">
        <v>2849</v>
      </c>
      <c r="D1992" s="25" t="s">
        <v>2851</v>
      </c>
      <c r="E1992" s="35"/>
      <c r="F1992" s="35"/>
      <c r="G1992" s="35"/>
      <c r="L1992" s="33"/>
    </row>
    <row r="1993" spans="1:12" ht="15" customHeight="1">
      <c r="A1993" s="33" t="s">
        <v>5374</v>
      </c>
      <c r="B1993" s="33" t="s">
        <v>5375</v>
      </c>
      <c r="C1993" s="25" t="s">
        <v>2426</v>
      </c>
      <c r="D1993" s="25" t="s">
        <v>2428</v>
      </c>
      <c r="E1993" s="35" t="s">
        <v>5376</v>
      </c>
      <c r="F1993" s="35"/>
      <c r="G1993" s="35"/>
      <c r="L1993" s="33" t="s">
        <v>5374</v>
      </c>
    </row>
    <row r="1994" spans="1:12" ht="15" customHeight="1">
      <c r="A1994" s="33"/>
      <c r="B1994" s="33"/>
      <c r="C1994" s="25" t="s">
        <v>2427</v>
      </c>
      <c r="D1994" s="25" t="s">
        <v>2429</v>
      </c>
      <c r="E1994" s="35"/>
      <c r="F1994" s="35"/>
      <c r="G1994" s="35"/>
      <c r="L1994" s="33"/>
    </row>
    <row r="1995" spans="1:12" ht="15" customHeight="1">
      <c r="A1995" s="33" t="s">
        <v>5377</v>
      </c>
      <c r="B1995" s="33" t="s">
        <v>5375</v>
      </c>
      <c r="C1995" s="25" t="s">
        <v>4689</v>
      </c>
      <c r="D1995" s="25" t="s">
        <v>4691</v>
      </c>
      <c r="E1995" s="35"/>
      <c r="F1995" s="35"/>
      <c r="G1995" s="35"/>
      <c r="L1995" s="33" t="s">
        <v>5377</v>
      </c>
    </row>
    <row r="1996" spans="1:12" ht="15" customHeight="1">
      <c r="A1996" s="33"/>
      <c r="B1996" s="33"/>
      <c r="C1996" s="25" t="s">
        <v>4690</v>
      </c>
      <c r="D1996" s="25" t="s">
        <v>4692</v>
      </c>
      <c r="E1996" s="35"/>
      <c r="F1996" s="35"/>
      <c r="G1996" s="35"/>
      <c r="L1996" s="33"/>
    </row>
    <row r="1997" spans="1:12" ht="15" customHeight="1">
      <c r="A1997" s="33" t="s">
        <v>5378</v>
      </c>
      <c r="B1997" s="33" t="s">
        <v>5375</v>
      </c>
      <c r="C1997" s="25" t="s">
        <v>3082</v>
      </c>
      <c r="D1997" s="25" t="s">
        <v>3084</v>
      </c>
      <c r="E1997" s="35"/>
      <c r="F1997" s="35"/>
      <c r="G1997" s="35"/>
      <c r="L1997" s="33" t="s">
        <v>5378</v>
      </c>
    </row>
    <row r="1998" spans="1:12" ht="15" customHeight="1">
      <c r="A1998" s="33"/>
      <c r="B1998" s="33"/>
      <c r="C1998" s="25" t="s">
        <v>3083</v>
      </c>
      <c r="D1998" s="25" t="s">
        <v>3085</v>
      </c>
      <c r="E1998" s="35"/>
      <c r="F1998" s="35"/>
      <c r="G1998" s="35"/>
      <c r="L1998" s="33"/>
    </row>
    <row r="1999" spans="1:12" ht="15" customHeight="1">
      <c r="A1999" s="33" t="s">
        <v>5379</v>
      </c>
      <c r="B1999" s="33" t="s">
        <v>5380</v>
      </c>
      <c r="C1999" s="25" t="s">
        <v>5381</v>
      </c>
      <c r="D1999" s="25" t="s">
        <v>5383</v>
      </c>
      <c r="E1999" s="35"/>
      <c r="F1999" s="35"/>
      <c r="G1999" s="35"/>
      <c r="L1999" s="33" t="s">
        <v>5379</v>
      </c>
    </row>
    <row r="2000" spans="1:12" ht="15" customHeight="1">
      <c r="A2000" s="33"/>
      <c r="B2000" s="33"/>
      <c r="C2000" s="25" t="s">
        <v>5382</v>
      </c>
      <c r="D2000" s="25" t="s">
        <v>5384</v>
      </c>
      <c r="E2000" s="35"/>
      <c r="F2000" s="35"/>
      <c r="G2000" s="35"/>
      <c r="L2000" s="33"/>
    </row>
    <row r="2001" spans="1:12" ht="15" customHeight="1">
      <c r="A2001" s="33" t="s">
        <v>5385</v>
      </c>
      <c r="B2001" s="33" t="s">
        <v>5386</v>
      </c>
      <c r="C2001" s="25" t="s">
        <v>2454</v>
      </c>
      <c r="D2001" s="25" t="s">
        <v>2456</v>
      </c>
      <c r="E2001" s="35" t="s">
        <v>5387</v>
      </c>
      <c r="F2001" s="35"/>
      <c r="G2001" s="35"/>
      <c r="L2001" s="33" t="s">
        <v>5385</v>
      </c>
    </row>
    <row r="2002" spans="1:12" ht="15" customHeight="1">
      <c r="A2002" s="33"/>
      <c r="B2002" s="33"/>
      <c r="C2002" s="25" t="s">
        <v>2455</v>
      </c>
      <c r="D2002" s="25" t="s">
        <v>2457</v>
      </c>
      <c r="E2002" s="35"/>
      <c r="F2002" s="35"/>
      <c r="G2002" s="35"/>
      <c r="L2002" s="33"/>
    </row>
    <row r="2003" spans="1:12" ht="15" customHeight="1">
      <c r="A2003" s="33" t="s">
        <v>5388</v>
      </c>
      <c r="B2003" s="33" t="s">
        <v>5389</v>
      </c>
      <c r="C2003" s="25" t="s">
        <v>2665</v>
      </c>
      <c r="D2003" s="25" t="s">
        <v>2667</v>
      </c>
      <c r="E2003" s="35"/>
      <c r="F2003" s="35"/>
      <c r="G2003" s="35"/>
      <c r="L2003" s="33" t="s">
        <v>5388</v>
      </c>
    </row>
    <row r="2004" spans="1:12" ht="15" customHeight="1">
      <c r="A2004" s="33"/>
      <c r="B2004" s="33"/>
      <c r="C2004" s="25" t="s">
        <v>2666</v>
      </c>
      <c r="D2004" s="25" t="s">
        <v>2668</v>
      </c>
      <c r="E2004" s="35"/>
      <c r="F2004" s="35"/>
      <c r="G2004" s="35"/>
      <c r="L2004" s="33"/>
    </row>
    <row r="2005" spans="1:12" ht="15" customHeight="1">
      <c r="A2005" s="33" t="s">
        <v>5390</v>
      </c>
      <c r="B2005" s="33" t="s">
        <v>5391</v>
      </c>
      <c r="C2005" s="25" t="s">
        <v>3413</v>
      </c>
      <c r="D2005" s="25" t="s">
        <v>3415</v>
      </c>
      <c r="E2005" s="35"/>
      <c r="F2005" s="35"/>
      <c r="G2005" s="35"/>
      <c r="L2005" s="33" t="s">
        <v>5390</v>
      </c>
    </row>
    <row r="2006" spans="1:12" ht="15" customHeight="1">
      <c r="A2006" s="33"/>
      <c r="B2006" s="33"/>
      <c r="C2006" s="25" t="s">
        <v>3414</v>
      </c>
      <c r="D2006" s="25" t="s">
        <v>3416</v>
      </c>
      <c r="E2006" s="35"/>
      <c r="F2006" s="35"/>
      <c r="G2006" s="35"/>
      <c r="L2006" s="33"/>
    </row>
    <row r="2007" spans="1:12" ht="15" customHeight="1">
      <c r="A2007" s="33" t="s">
        <v>5392</v>
      </c>
      <c r="B2007" s="33" t="s">
        <v>5393</v>
      </c>
      <c r="C2007" s="25" t="s">
        <v>5394</v>
      </c>
      <c r="D2007" s="25" t="s">
        <v>5396</v>
      </c>
      <c r="E2007" s="35"/>
      <c r="F2007" s="35"/>
      <c r="G2007" s="35"/>
      <c r="L2007" s="33" t="s">
        <v>5392</v>
      </c>
    </row>
    <row r="2008" spans="1:12" ht="15" customHeight="1">
      <c r="A2008" s="33"/>
      <c r="B2008" s="33"/>
      <c r="C2008" s="25" t="s">
        <v>5395</v>
      </c>
      <c r="D2008" s="25" t="s">
        <v>5397</v>
      </c>
      <c r="E2008" s="35"/>
      <c r="F2008" s="35"/>
      <c r="G2008" s="35"/>
      <c r="L2008" s="33"/>
    </row>
    <row r="2009" spans="1:12" ht="15" customHeight="1">
      <c r="A2009" s="33" t="s">
        <v>5398</v>
      </c>
      <c r="B2009" s="33" t="s">
        <v>5399</v>
      </c>
      <c r="C2009" s="25" t="s">
        <v>2441</v>
      </c>
      <c r="D2009" s="25" t="s">
        <v>2443</v>
      </c>
      <c r="E2009" s="35" t="s">
        <v>5400</v>
      </c>
      <c r="F2009" s="35"/>
      <c r="G2009" s="35"/>
      <c r="L2009" s="33" t="s">
        <v>5398</v>
      </c>
    </row>
    <row r="2010" spans="1:12" ht="15" customHeight="1">
      <c r="A2010" s="33"/>
      <c r="B2010" s="33"/>
      <c r="C2010" s="25" t="s">
        <v>2442</v>
      </c>
      <c r="D2010" s="25" t="s">
        <v>2444</v>
      </c>
      <c r="E2010" s="35"/>
      <c r="F2010" s="35"/>
      <c r="G2010" s="35"/>
      <c r="L2010" s="33"/>
    </row>
    <row r="2011" spans="1:12" ht="15" customHeight="1">
      <c r="A2011" s="33" t="s">
        <v>419</v>
      </c>
      <c r="B2011" s="33" t="s">
        <v>5401</v>
      </c>
      <c r="C2011" s="25" t="s">
        <v>2842</v>
      </c>
      <c r="D2011" s="25" t="s">
        <v>2844</v>
      </c>
      <c r="E2011" s="35" t="s">
        <v>5402</v>
      </c>
      <c r="F2011" s="35"/>
      <c r="G2011" s="35"/>
      <c r="L2011" s="33" t="s">
        <v>419</v>
      </c>
    </row>
    <row r="2012" spans="1:12" ht="15" customHeight="1">
      <c r="A2012" s="33"/>
      <c r="B2012" s="33"/>
      <c r="C2012" s="25" t="s">
        <v>2843</v>
      </c>
      <c r="D2012" s="25" t="s">
        <v>2845</v>
      </c>
      <c r="E2012" s="35"/>
      <c r="F2012" s="35"/>
      <c r="G2012" s="35"/>
      <c r="L2012" s="33"/>
    </row>
    <row r="2013" spans="1:12" ht="15" customHeight="1">
      <c r="A2013" s="33" t="s">
        <v>5403</v>
      </c>
      <c r="B2013" s="33" t="s">
        <v>5404</v>
      </c>
      <c r="C2013" s="25" t="s">
        <v>3020</v>
      </c>
      <c r="D2013" s="25" t="s">
        <v>3022</v>
      </c>
      <c r="E2013" s="35"/>
      <c r="F2013" s="35"/>
      <c r="G2013" s="35"/>
      <c r="L2013" s="33" t="s">
        <v>5403</v>
      </c>
    </row>
    <row r="2014" spans="1:12" ht="15" customHeight="1">
      <c r="A2014" s="33"/>
      <c r="B2014" s="33"/>
      <c r="C2014" s="25" t="s">
        <v>3021</v>
      </c>
      <c r="D2014" s="25" t="s">
        <v>3023</v>
      </c>
      <c r="E2014" s="35"/>
      <c r="F2014" s="35"/>
      <c r="G2014" s="35"/>
      <c r="L2014" s="33"/>
    </row>
    <row r="2015" spans="1:12" ht="15" customHeight="1">
      <c r="A2015" s="33" t="s">
        <v>568</v>
      </c>
      <c r="B2015" s="33" t="s">
        <v>5404</v>
      </c>
      <c r="C2015" s="25" t="s">
        <v>2441</v>
      </c>
      <c r="D2015" s="25" t="s">
        <v>2443</v>
      </c>
      <c r="E2015" s="35" t="s">
        <v>5405</v>
      </c>
      <c r="F2015" s="35"/>
      <c r="G2015" s="35"/>
      <c r="L2015" s="33" t="s">
        <v>568</v>
      </c>
    </row>
    <row r="2016" spans="1:12" ht="15" customHeight="1">
      <c r="A2016" s="33"/>
      <c r="B2016" s="33"/>
      <c r="C2016" s="25" t="s">
        <v>2442</v>
      </c>
      <c r="D2016" s="25" t="s">
        <v>2444</v>
      </c>
      <c r="E2016" s="35"/>
      <c r="F2016" s="35"/>
      <c r="G2016" s="35"/>
      <c r="L2016" s="33"/>
    </row>
    <row r="2017" spans="1:12" ht="15" customHeight="1">
      <c r="A2017" s="33" t="s">
        <v>5406</v>
      </c>
      <c r="B2017" s="33" t="s">
        <v>5407</v>
      </c>
      <c r="C2017" s="25" t="s">
        <v>5408</v>
      </c>
      <c r="D2017" s="25" t="s">
        <v>5410</v>
      </c>
      <c r="E2017" s="35"/>
      <c r="F2017" s="35"/>
      <c r="G2017" s="35"/>
      <c r="L2017" s="33" t="s">
        <v>5406</v>
      </c>
    </row>
    <row r="2018" spans="1:12" ht="15" customHeight="1">
      <c r="A2018" s="33"/>
      <c r="B2018" s="33"/>
      <c r="C2018" s="25" t="s">
        <v>5409</v>
      </c>
      <c r="D2018" s="25" t="s">
        <v>5411</v>
      </c>
      <c r="E2018" s="35"/>
      <c r="F2018" s="35"/>
      <c r="G2018" s="35"/>
      <c r="L2018" s="33"/>
    </row>
    <row r="2019" spans="1:12" ht="15" customHeight="1">
      <c r="A2019" s="33" t="s">
        <v>5412</v>
      </c>
      <c r="B2019" s="33" t="s">
        <v>5413</v>
      </c>
      <c r="C2019" s="25" t="s">
        <v>2318</v>
      </c>
      <c r="D2019" s="25" t="s">
        <v>2320</v>
      </c>
      <c r="E2019" s="35" t="s">
        <v>5414</v>
      </c>
      <c r="F2019" s="35"/>
      <c r="G2019" s="35"/>
      <c r="L2019" s="33" t="s">
        <v>5412</v>
      </c>
    </row>
    <row r="2020" spans="1:12" ht="15" customHeight="1">
      <c r="A2020" s="33"/>
      <c r="B2020" s="33"/>
      <c r="C2020" s="25" t="s">
        <v>2319</v>
      </c>
      <c r="D2020" s="25" t="s">
        <v>2321</v>
      </c>
      <c r="E2020" s="35"/>
      <c r="F2020" s="35"/>
      <c r="G2020" s="35"/>
      <c r="L2020" s="33"/>
    </row>
    <row r="2021" spans="1:12" ht="15" customHeight="1">
      <c r="A2021" s="33" t="s">
        <v>5415</v>
      </c>
      <c r="B2021" s="33" t="s">
        <v>5416</v>
      </c>
      <c r="C2021" s="25" t="s">
        <v>3477</v>
      </c>
      <c r="D2021" s="25" t="s">
        <v>3879</v>
      </c>
      <c r="E2021" s="35"/>
      <c r="F2021" s="35"/>
      <c r="G2021" s="35"/>
      <c r="L2021" s="33" t="s">
        <v>5415</v>
      </c>
    </row>
    <row r="2022" spans="1:12" ht="15" customHeight="1">
      <c r="A2022" s="33"/>
      <c r="B2022" s="33"/>
      <c r="C2022" s="25" t="s">
        <v>3478</v>
      </c>
      <c r="D2022" s="25" t="s">
        <v>3880</v>
      </c>
      <c r="E2022" s="35"/>
      <c r="F2022" s="35"/>
      <c r="G2022" s="35"/>
      <c r="L2022" s="33"/>
    </row>
    <row r="2023" spans="1:12" ht="15" customHeight="1">
      <c r="A2023" s="33" t="s">
        <v>271</v>
      </c>
      <c r="B2023" s="33" t="s">
        <v>5417</v>
      </c>
      <c r="C2023" s="25" t="s">
        <v>3020</v>
      </c>
      <c r="D2023" s="25" t="s">
        <v>3022</v>
      </c>
      <c r="E2023" s="35"/>
      <c r="F2023" s="35"/>
      <c r="G2023" s="35"/>
      <c r="L2023" s="33" t="s">
        <v>271</v>
      </c>
    </row>
    <row r="2024" spans="1:12" ht="15" customHeight="1">
      <c r="A2024" s="33"/>
      <c r="B2024" s="33"/>
      <c r="C2024" s="25" t="s">
        <v>3021</v>
      </c>
      <c r="D2024" s="25" t="s">
        <v>3023</v>
      </c>
      <c r="E2024" s="35"/>
      <c r="F2024" s="35"/>
      <c r="G2024" s="35"/>
      <c r="L2024" s="33"/>
    </row>
    <row r="2025" spans="1:12" ht="16">
      <c r="A2025" s="33" t="s">
        <v>5418</v>
      </c>
      <c r="B2025" s="33" t="s">
        <v>5419</v>
      </c>
      <c r="C2025" s="25" t="s">
        <v>2607</v>
      </c>
      <c r="D2025" s="25" t="s">
        <v>2609</v>
      </c>
      <c r="E2025" s="26" t="s">
        <v>3610</v>
      </c>
      <c r="F2025" s="27" t="s">
        <v>2612</v>
      </c>
      <c r="G2025" s="26" t="s">
        <v>3608</v>
      </c>
      <c r="L2025" s="33" t="s">
        <v>5418</v>
      </c>
    </row>
    <row r="2026" spans="1:12" ht="16">
      <c r="A2026" s="33"/>
      <c r="B2026" s="33"/>
      <c r="C2026" s="25" t="s">
        <v>2608</v>
      </c>
      <c r="D2026" s="25" t="s">
        <v>2610</v>
      </c>
      <c r="E2026" s="26" t="s">
        <v>5420</v>
      </c>
      <c r="L2026" s="33"/>
    </row>
    <row r="2027" spans="1:12" ht="15" customHeight="1">
      <c r="A2027" s="33" t="s">
        <v>5421</v>
      </c>
      <c r="B2027" s="33" t="s">
        <v>5422</v>
      </c>
      <c r="C2027" s="25" t="s">
        <v>3244</v>
      </c>
      <c r="D2027" s="25" t="s">
        <v>3246</v>
      </c>
      <c r="E2027" s="35" t="s">
        <v>5423</v>
      </c>
      <c r="F2027" s="35"/>
      <c r="G2027" s="35"/>
      <c r="L2027" s="33" t="s">
        <v>5421</v>
      </c>
    </row>
    <row r="2028" spans="1:12" ht="15" customHeight="1">
      <c r="A2028" s="33"/>
      <c r="B2028" s="33"/>
      <c r="C2028" s="25" t="s">
        <v>3245</v>
      </c>
      <c r="D2028" s="25" t="s">
        <v>3247</v>
      </c>
      <c r="E2028" s="35"/>
      <c r="F2028" s="35"/>
      <c r="G2028" s="35"/>
      <c r="L2028" s="33"/>
    </row>
    <row r="2029" spans="1:12" ht="15" customHeight="1">
      <c r="A2029" s="33" t="s">
        <v>5424</v>
      </c>
      <c r="B2029" s="33" t="s">
        <v>5422</v>
      </c>
      <c r="C2029" s="25" t="s">
        <v>2390</v>
      </c>
      <c r="D2029" s="25" t="s">
        <v>2392</v>
      </c>
      <c r="E2029" s="35" t="s">
        <v>5425</v>
      </c>
      <c r="F2029" s="35"/>
      <c r="G2029" s="35"/>
      <c r="L2029" s="33" t="s">
        <v>5424</v>
      </c>
    </row>
    <row r="2030" spans="1:12" ht="15" customHeight="1">
      <c r="A2030" s="33"/>
      <c r="B2030" s="33"/>
      <c r="C2030" s="25" t="s">
        <v>2391</v>
      </c>
      <c r="D2030" s="25" t="s">
        <v>2393</v>
      </c>
      <c r="E2030" s="35"/>
      <c r="F2030" s="35"/>
      <c r="G2030" s="35"/>
      <c r="L2030" s="33"/>
    </row>
    <row r="2031" spans="1:12" ht="15" customHeight="1">
      <c r="A2031" s="33" t="s">
        <v>5426</v>
      </c>
      <c r="B2031" s="33" t="s">
        <v>5427</v>
      </c>
      <c r="C2031" s="25" t="s">
        <v>3020</v>
      </c>
      <c r="D2031" s="25" t="s">
        <v>3022</v>
      </c>
      <c r="E2031" s="35"/>
      <c r="F2031" s="35"/>
      <c r="G2031" s="35"/>
      <c r="L2031" s="33" t="s">
        <v>5426</v>
      </c>
    </row>
    <row r="2032" spans="1:12" ht="15" customHeight="1">
      <c r="A2032" s="33"/>
      <c r="B2032" s="33"/>
      <c r="C2032" s="25" t="s">
        <v>3021</v>
      </c>
      <c r="D2032" s="25" t="s">
        <v>3023</v>
      </c>
      <c r="E2032" s="35"/>
      <c r="F2032" s="35"/>
      <c r="G2032" s="35"/>
      <c r="L2032" s="33"/>
    </row>
    <row r="2033" spans="1:12" ht="15" customHeight="1">
      <c r="A2033" s="33" t="s">
        <v>5428</v>
      </c>
      <c r="B2033" s="33" t="s">
        <v>5427</v>
      </c>
      <c r="C2033" s="25" t="s">
        <v>2514</v>
      </c>
      <c r="D2033" s="25" t="s">
        <v>2516</v>
      </c>
      <c r="E2033" s="35" t="s">
        <v>5429</v>
      </c>
      <c r="F2033" s="35"/>
      <c r="G2033" s="35"/>
      <c r="L2033" s="33" t="s">
        <v>5428</v>
      </c>
    </row>
    <row r="2034" spans="1:12" ht="15" customHeight="1">
      <c r="A2034" s="33"/>
      <c r="B2034" s="33"/>
      <c r="C2034" s="25" t="s">
        <v>2515</v>
      </c>
      <c r="D2034" s="25" t="s">
        <v>2517</v>
      </c>
      <c r="E2034" s="35"/>
      <c r="F2034" s="35"/>
      <c r="G2034" s="35"/>
      <c r="L2034" s="33"/>
    </row>
    <row r="2035" spans="1:12" ht="15" customHeight="1">
      <c r="A2035" s="33" t="s">
        <v>5430</v>
      </c>
      <c r="B2035" s="33" t="s">
        <v>5431</v>
      </c>
      <c r="C2035" s="25" t="s">
        <v>2746</v>
      </c>
      <c r="D2035" s="25" t="s">
        <v>2748</v>
      </c>
      <c r="E2035" s="35" t="s">
        <v>5432</v>
      </c>
      <c r="F2035" s="35"/>
      <c r="G2035" s="35"/>
      <c r="L2035" s="33" t="s">
        <v>5430</v>
      </c>
    </row>
    <row r="2036" spans="1:12" ht="15" customHeight="1">
      <c r="A2036" s="33"/>
      <c r="B2036" s="33"/>
      <c r="C2036" s="25" t="s">
        <v>2747</v>
      </c>
      <c r="D2036" s="25" t="s">
        <v>2749</v>
      </c>
      <c r="E2036" s="35"/>
      <c r="F2036" s="35"/>
      <c r="G2036" s="35"/>
      <c r="L2036" s="33"/>
    </row>
    <row r="2037" spans="1:12" ht="16">
      <c r="A2037" s="33" t="s">
        <v>5433</v>
      </c>
      <c r="B2037" s="33" t="s">
        <v>5431</v>
      </c>
      <c r="C2037" s="25" t="s">
        <v>2569</v>
      </c>
      <c r="D2037" s="25" t="s">
        <v>2571</v>
      </c>
      <c r="E2037" s="26" t="s">
        <v>5434</v>
      </c>
      <c r="L2037" s="33" t="s">
        <v>5433</v>
      </c>
    </row>
    <row r="2038" spans="1:12" ht="16">
      <c r="A2038" s="33"/>
      <c r="B2038" s="33"/>
      <c r="C2038" s="25" t="s">
        <v>2570</v>
      </c>
      <c r="D2038" s="25" t="s">
        <v>2572</v>
      </c>
      <c r="E2038" s="26" t="s">
        <v>5435</v>
      </c>
      <c r="F2038" s="26" t="s">
        <v>5299</v>
      </c>
      <c r="L2038" s="33"/>
    </row>
    <row r="2039" spans="1:12" ht="15" customHeight="1">
      <c r="A2039" s="33" t="s">
        <v>560</v>
      </c>
      <c r="B2039" s="33" t="s">
        <v>5436</v>
      </c>
      <c r="C2039" s="25" t="s">
        <v>5105</v>
      </c>
      <c r="D2039" s="25" t="s">
        <v>5437</v>
      </c>
      <c r="E2039" s="35"/>
      <c r="F2039" s="35"/>
      <c r="G2039" s="35"/>
      <c r="L2039" s="33" t="s">
        <v>560</v>
      </c>
    </row>
    <row r="2040" spans="1:12" ht="15" customHeight="1">
      <c r="A2040" s="33"/>
      <c r="B2040" s="33"/>
      <c r="C2040" s="25" t="s">
        <v>5106</v>
      </c>
      <c r="D2040" s="25" t="s">
        <v>5438</v>
      </c>
      <c r="E2040" s="35"/>
      <c r="F2040" s="35"/>
      <c r="G2040" s="35"/>
      <c r="L2040" s="33"/>
    </row>
    <row r="2041" spans="1:12" ht="15" customHeight="1">
      <c r="A2041" s="33" t="s">
        <v>5439</v>
      </c>
      <c r="B2041" s="33" t="s">
        <v>5440</v>
      </c>
      <c r="C2041" s="25" t="s">
        <v>2576</v>
      </c>
      <c r="D2041" s="25" t="s">
        <v>2578</v>
      </c>
      <c r="E2041" s="35" t="s">
        <v>5441</v>
      </c>
      <c r="F2041" s="35"/>
      <c r="G2041" s="35"/>
      <c r="L2041" s="33" t="s">
        <v>5439</v>
      </c>
    </row>
    <row r="2042" spans="1:12" ht="15" customHeight="1">
      <c r="A2042" s="33"/>
      <c r="B2042" s="33"/>
      <c r="C2042" s="25" t="s">
        <v>2577</v>
      </c>
      <c r="D2042" s="25" t="s">
        <v>2579</v>
      </c>
      <c r="E2042" s="35"/>
      <c r="F2042" s="35"/>
      <c r="G2042" s="35"/>
      <c r="L2042" s="33"/>
    </row>
    <row r="2043" spans="1:12" ht="15" customHeight="1">
      <c r="A2043" s="33" t="s">
        <v>5442</v>
      </c>
      <c r="B2043" s="33" t="s">
        <v>5443</v>
      </c>
      <c r="C2043" s="25" t="s">
        <v>2543</v>
      </c>
      <c r="D2043" s="25" t="s">
        <v>2545</v>
      </c>
      <c r="E2043" s="35" t="s">
        <v>5444</v>
      </c>
      <c r="F2043" s="35"/>
      <c r="G2043" s="35"/>
      <c r="L2043" s="33" t="s">
        <v>5442</v>
      </c>
    </row>
    <row r="2044" spans="1:12" ht="15" customHeight="1">
      <c r="A2044" s="33"/>
      <c r="B2044" s="33"/>
      <c r="C2044" s="25" t="s">
        <v>2544</v>
      </c>
      <c r="D2044" s="25" t="s">
        <v>2546</v>
      </c>
      <c r="E2044" s="35"/>
      <c r="F2044" s="35"/>
      <c r="G2044" s="35"/>
      <c r="L2044" s="33"/>
    </row>
    <row r="2045" spans="1:12" ht="15" customHeight="1">
      <c r="A2045" s="33" t="s">
        <v>483</v>
      </c>
      <c r="B2045" s="33" t="s">
        <v>5445</v>
      </c>
      <c r="C2045" s="25" t="s">
        <v>5169</v>
      </c>
      <c r="D2045" s="25" t="s">
        <v>5171</v>
      </c>
      <c r="E2045" s="35"/>
      <c r="F2045" s="35"/>
      <c r="G2045" s="35"/>
      <c r="L2045" s="33" t="s">
        <v>483</v>
      </c>
    </row>
    <row r="2046" spans="1:12" ht="15" customHeight="1">
      <c r="A2046" s="33"/>
      <c r="B2046" s="33"/>
      <c r="C2046" s="25" t="s">
        <v>5170</v>
      </c>
      <c r="D2046" s="25" t="s">
        <v>5172</v>
      </c>
      <c r="E2046" s="35"/>
      <c r="F2046" s="35"/>
      <c r="G2046" s="35"/>
      <c r="L2046" s="33"/>
    </row>
    <row r="2047" spans="1:12" ht="15" customHeight="1">
      <c r="A2047" s="33" t="s">
        <v>5446</v>
      </c>
      <c r="B2047" s="33" t="s">
        <v>5447</v>
      </c>
      <c r="C2047" s="25" t="s">
        <v>2336</v>
      </c>
      <c r="D2047" s="25" t="s">
        <v>2338</v>
      </c>
      <c r="E2047" s="35" t="s">
        <v>5448</v>
      </c>
      <c r="F2047" s="35"/>
      <c r="G2047" s="35"/>
      <c r="L2047" s="33" t="s">
        <v>5446</v>
      </c>
    </row>
    <row r="2048" spans="1:12" ht="15" customHeight="1">
      <c r="A2048" s="33"/>
      <c r="B2048" s="33"/>
      <c r="C2048" s="25" t="s">
        <v>2337</v>
      </c>
      <c r="D2048" s="25" t="s">
        <v>2339</v>
      </c>
      <c r="E2048" s="35"/>
      <c r="F2048" s="35"/>
      <c r="G2048" s="35"/>
      <c r="L2048" s="33"/>
    </row>
    <row r="2049" spans="1:12" ht="15" customHeight="1">
      <c r="A2049" s="33" t="s">
        <v>532</v>
      </c>
      <c r="B2049" s="33" t="s">
        <v>5449</v>
      </c>
      <c r="C2049" s="25" t="s">
        <v>2543</v>
      </c>
      <c r="D2049" s="25" t="s">
        <v>2545</v>
      </c>
      <c r="E2049" s="35" t="s">
        <v>5450</v>
      </c>
      <c r="F2049" s="35"/>
      <c r="G2049" s="35"/>
      <c r="L2049" s="33" t="s">
        <v>532</v>
      </c>
    </row>
    <row r="2050" spans="1:12" ht="15" customHeight="1">
      <c r="A2050" s="33"/>
      <c r="B2050" s="33"/>
      <c r="C2050" s="25" t="s">
        <v>2544</v>
      </c>
      <c r="D2050" s="25" t="s">
        <v>2546</v>
      </c>
      <c r="E2050" s="35"/>
      <c r="F2050" s="35"/>
      <c r="G2050" s="35"/>
      <c r="L2050" s="33"/>
    </row>
    <row r="2051" spans="1:12" ht="15" customHeight="1">
      <c r="A2051" s="33" t="s">
        <v>5451</v>
      </c>
      <c r="B2051" s="33" t="s">
        <v>5452</v>
      </c>
      <c r="C2051" s="25" t="s">
        <v>3035</v>
      </c>
      <c r="D2051" s="25" t="s">
        <v>3037</v>
      </c>
      <c r="E2051" s="35"/>
      <c r="F2051" s="35"/>
      <c r="G2051" s="35"/>
      <c r="L2051" s="33" t="s">
        <v>5451</v>
      </c>
    </row>
    <row r="2052" spans="1:12" ht="15" customHeight="1">
      <c r="A2052" s="33"/>
      <c r="B2052" s="33"/>
      <c r="C2052" s="25" t="s">
        <v>3036</v>
      </c>
      <c r="D2052" s="25" t="s">
        <v>3038</v>
      </c>
      <c r="E2052" s="35"/>
      <c r="F2052" s="35"/>
      <c r="G2052" s="35"/>
      <c r="L2052" s="33"/>
    </row>
    <row r="2053" spans="1:12" ht="15" customHeight="1">
      <c r="A2053" s="33" t="s">
        <v>5453</v>
      </c>
      <c r="B2053" s="33" t="s">
        <v>5454</v>
      </c>
      <c r="C2053" s="25" t="s">
        <v>2514</v>
      </c>
      <c r="D2053" s="25" t="s">
        <v>2516</v>
      </c>
      <c r="E2053" s="35" t="s">
        <v>5455</v>
      </c>
      <c r="F2053" s="35"/>
      <c r="G2053" s="35"/>
      <c r="L2053" s="33" t="s">
        <v>5453</v>
      </c>
    </row>
    <row r="2054" spans="1:12" ht="15" customHeight="1">
      <c r="A2054" s="33"/>
      <c r="B2054" s="33"/>
      <c r="C2054" s="25" t="s">
        <v>2515</v>
      </c>
      <c r="D2054" s="25" t="s">
        <v>2517</v>
      </c>
      <c r="E2054" s="35"/>
      <c r="F2054" s="35"/>
      <c r="G2054" s="35"/>
      <c r="L2054" s="33"/>
    </row>
    <row r="2055" spans="1:12" ht="15" customHeight="1">
      <c r="A2055" s="33" t="s">
        <v>5456</v>
      </c>
      <c r="B2055" s="33" t="s">
        <v>5454</v>
      </c>
      <c r="C2055" s="25" t="s">
        <v>4655</v>
      </c>
      <c r="D2055" s="25" t="s">
        <v>5457</v>
      </c>
      <c r="E2055" s="35"/>
      <c r="F2055" s="35"/>
      <c r="G2055" s="35"/>
      <c r="L2055" s="33" t="s">
        <v>5456</v>
      </c>
    </row>
    <row r="2056" spans="1:12" ht="15" customHeight="1">
      <c r="A2056" s="33"/>
      <c r="B2056" s="33"/>
      <c r="C2056" s="25" t="s">
        <v>4656</v>
      </c>
      <c r="D2056" s="25" t="s">
        <v>5458</v>
      </c>
      <c r="E2056" s="35"/>
      <c r="F2056" s="35"/>
      <c r="G2056" s="35"/>
      <c r="L2056" s="33"/>
    </row>
    <row r="2057" spans="1:12" ht="15" customHeight="1">
      <c r="A2057" s="33" t="s">
        <v>5459</v>
      </c>
      <c r="B2057" s="33" t="s">
        <v>5460</v>
      </c>
      <c r="C2057" s="25" t="s">
        <v>2780</v>
      </c>
      <c r="D2057" s="25" t="s">
        <v>2782</v>
      </c>
      <c r="E2057" s="35" t="s">
        <v>5461</v>
      </c>
      <c r="F2057" s="35"/>
      <c r="G2057" s="35"/>
      <c r="L2057" s="33" t="s">
        <v>5459</v>
      </c>
    </row>
    <row r="2058" spans="1:12" ht="15" customHeight="1">
      <c r="A2058" s="33"/>
      <c r="B2058" s="33"/>
      <c r="C2058" s="25" t="s">
        <v>2781</v>
      </c>
      <c r="D2058" s="25" t="s">
        <v>2783</v>
      </c>
      <c r="E2058" s="35"/>
      <c r="F2058" s="35"/>
      <c r="G2058" s="35"/>
      <c r="L2058" s="33"/>
    </row>
    <row r="2059" spans="1:12" ht="15" customHeight="1">
      <c r="A2059" s="33" t="s">
        <v>5462</v>
      </c>
      <c r="B2059" s="33" t="s">
        <v>5463</v>
      </c>
      <c r="C2059" s="25" t="s">
        <v>5464</v>
      </c>
      <c r="D2059" s="25" t="s">
        <v>5466</v>
      </c>
      <c r="E2059" s="35"/>
      <c r="F2059" s="35"/>
      <c r="G2059" s="35"/>
      <c r="L2059" s="33" t="s">
        <v>5462</v>
      </c>
    </row>
    <row r="2060" spans="1:12" ht="15" customHeight="1">
      <c r="A2060" s="33"/>
      <c r="B2060" s="33"/>
      <c r="C2060" s="25" t="s">
        <v>5465</v>
      </c>
      <c r="D2060" s="25" t="s">
        <v>5467</v>
      </c>
      <c r="E2060" s="35"/>
      <c r="F2060" s="35"/>
      <c r="G2060" s="35"/>
      <c r="L2060" s="33"/>
    </row>
    <row r="2061" spans="1:12" ht="15" customHeight="1">
      <c r="A2061" s="33" t="s">
        <v>5468</v>
      </c>
      <c r="B2061" s="33" t="s">
        <v>5469</v>
      </c>
      <c r="C2061" s="25" t="s">
        <v>5105</v>
      </c>
      <c r="D2061" s="25" t="s">
        <v>5437</v>
      </c>
      <c r="E2061" s="35"/>
      <c r="F2061" s="35"/>
      <c r="G2061" s="35"/>
      <c r="L2061" s="33" t="s">
        <v>5468</v>
      </c>
    </row>
    <row r="2062" spans="1:12" ht="15" customHeight="1">
      <c r="A2062" s="33"/>
      <c r="B2062" s="33"/>
      <c r="C2062" s="25" t="s">
        <v>5106</v>
      </c>
      <c r="D2062" s="25" t="s">
        <v>5438</v>
      </c>
      <c r="E2062" s="35"/>
      <c r="F2062" s="35"/>
      <c r="G2062" s="35"/>
      <c r="L2062" s="33"/>
    </row>
    <row r="2063" spans="1:12" ht="15" customHeight="1">
      <c r="A2063" s="33" t="s">
        <v>5470</v>
      </c>
      <c r="B2063" s="33" t="s">
        <v>5471</v>
      </c>
      <c r="C2063" s="25" t="s">
        <v>3244</v>
      </c>
      <c r="D2063" s="25" t="s">
        <v>5472</v>
      </c>
      <c r="E2063" s="36" t="s">
        <v>5474</v>
      </c>
      <c r="F2063" s="36"/>
      <c r="G2063" s="36"/>
      <c r="L2063" s="33" t="s">
        <v>5470</v>
      </c>
    </row>
    <row r="2064" spans="1:12" ht="15" customHeight="1">
      <c r="A2064" s="33"/>
      <c r="B2064" s="33"/>
      <c r="C2064" s="25" t="s">
        <v>3245</v>
      </c>
      <c r="D2064" s="25" t="s">
        <v>5473</v>
      </c>
      <c r="E2064" s="36"/>
      <c r="F2064" s="36"/>
      <c r="G2064" s="36"/>
      <c r="L2064" s="33"/>
    </row>
    <row r="2065" spans="1:12" ht="15" customHeight="1">
      <c r="A2065" s="33" t="s">
        <v>5475</v>
      </c>
      <c r="B2065" s="33" t="s">
        <v>5476</v>
      </c>
      <c r="C2065" s="25" t="s">
        <v>4613</v>
      </c>
      <c r="D2065" s="25" t="s">
        <v>4615</v>
      </c>
      <c r="E2065" s="35"/>
      <c r="F2065" s="35"/>
      <c r="G2065" s="35"/>
      <c r="L2065" s="33" t="s">
        <v>5475</v>
      </c>
    </row>
    <row r="2066" spans="1:12" ht="15" customHeight="1">
      <c r="A2066" s="33"/>
      <c r="B2066" s="33"/>
      <c r="C2066" s="25" t="s">
        <v>4614</v>
      </c>
      <c r="D2066" s="25" t="s">
        <v>4616</v>
      </c>
      <c r="E2066" s="35"/>
      <c r="F2066" s="35"/>
      <c r="G2066" s="35"/>
      <c r="L2066" s="33"/>
    </row>
    <row r="2067" spans="1:12" ht="15" customHeight="1">
      <c r="A2067" s="33" t="s">
        <v>5477</v>
      </c>
      <c r="B2067" s="33" t="s">
        <v>5478</v>
      </c>
      <c r="C2067" s="25" t="s">
        <v>3413</v>
      </c>
      <c r="D2067" s="25" t="s">
        <v>3415</v>
      </c>
      <c r="E2067" s="35"/>
      <c r="F2067" s="35"/>
      <c r="G2067" s="35"/>
      <c r="L2067" s="33" t="s">
        <v>5477</v>
      </c>
    </row>
    <row r="2068" spans="1:12" ht="15" customHeight="1">
      <c r="A2068" s="33"/>
      <c r="B2068" s="33"/>
      <c r="C2068" s="25" t="s">
        <v>3414</v>
      </c>
      <c r="D2068" s="25" t="s">
        <v>3416</v>
      </c>
      <c r="E2068" s="35"/>
      <c r="F2068" s="35"/>
      <c r="G2068" s="35"/>
      <c r="L2068" s="33"/>
    </row>
    <row r="2069" spans="1:12" ht="15" customHeight="1">
      <c r="A2069" s="33" t="s">
        <v>574</v>
      </c>
      <c r="B2069" s="33" t="s">
        <v>5479</v>
      </c>
      <c r="C2069" s="25" t="s">
        <v>5394</v>
      </c>
      <c r="D2069" s="25" t="s">
        <v>5396</v>
      </c>
      <c r="E2069" s="35"/>
      <c r="F2069" s="35"/>
      <c r="G2069" s="35"/>
      <c r="L2069" s="33" t="s">
        <v>574</v>
      </c>
    </row>
    <row r="2070" spans="1:12" ht="15" customHeight="1">
      <c r="A2070" s="33"/>
      <c r="B2070" s="33"/>
      <c r="C2070" s="25" t="s">
        <v>5395</v>
      </c>
      <c r="D2070" s="25" t="s">
        <v>5397</v>
      </c>
      <c r="E2070" s="35"/>
      <c r="F2070" s="35"/>
      <c r="G2070" s="35"/>
      <c r="L2070" s="33"/>
    </row>
    <row r="2071" spans="1:12" ht="15" customHeight="1">
      <c r="A2071" s="33" t="s">
        <v>5480</v>
      </c>
      <c r="B2071" s="33" t="s">
        <v>5481</v>
      </c>
      <c r="C2071" s="25" t="s">
        <v>5394</v>
      </c>
      <c r="D2071" s="25" t="s">
        <v>5396</v>
      </c>
      <c r="E2071" s="35"/>
      <c r="F2071" s="35"/>
      <c r="G2071" s="35"/>
      <c r="L2071" s="33" t="s">
        <v>5480</v>
      </c>
    </row>
    <row r="2072" spans="1:12" ht="15" customHeight="1">
      <c r="A2072" s="33"/>
      <c r="B2072" s="33"/>
      <c r="C2072" s="25" t="s">
        <v>5395</v>
      </c>
      <c r="D2072" s="25" t="s">
        <v>5397</v>
      </c>
      <c r="E2072" s="35"/>
      <c r="F2072" s="35"/>
      <c r="G2072" s="35"/>
      <c r="L2072" s="33"/>
    </row>
    <row r="2073" spans="1:12" ht="15" customHeight="1">
      <c r="A2073" s="33" t="s">
        <v>423</v>
      </c>
      <c r="B2073" s="33" t="s">
        <v>5482</v>
      </c>
      <c r="C2073" s="25" t="s">
        <v>3369</v>
      </c>
      <c r="D2073" s="25" t="s">
        <v>3371</v>
      </c>
      <c r="E2073" s="35"/>
      <c r="F2073" s="35"/>
      <c r="G2073" s="35"/>
      <c r="L2073" s="33" t="s">
        <v>423</v>
      </c>
    </row>
    <row r="2074" spans="1:12" ht="15" customHeight="1">
      <c r="A2074" s="33"/>
      <c r="B2074" s="33"/>
      <c r="C2074" s="25" t="s">
        <v>3370</v>
      </c>
      <c r="D2074" s="25" t="s">
        <v>3372</v>
      </c>
      <c r="E2074" s="35"/>
      <c r="F2074" s="35"/>
      <c r="G2074" s="35"/>
      <c r="L2074" s="33"/>
    </row>
    <row r="2075" spans="1:12" ht="15" customHeight="1">
      <c r="A2075" s="33" t="s">
        <v>5483</v>
      </c>
      <c r="B2075" s="33" t="s">
        <v>5484</v>
      </c>
      <c r="C2075" s="25" t="s">
        <v>2821</v>
      </c>
      <c r="D2075" s="25" t="s">
        <v>2823</v>
      </c>
      <c r="E2075" s="35" t="s">
        <v>5485</v>
      </c>
      <c r="F2075" s="35"/>
      <c r="G2075" s="35"/>
      <c r="L2075" s="33" t="s">
        <v>5483</v>
      </c>
    </row>
    <row r="2076" spans="1:12" ht="15" customHeight="1">
      <c r="A2076" s="33"/>
      <c r="B2076" s="33"/>
      <c r="C2076" s="25" t="s">
        <v>2822</v>
      </c>
      <c r="D2076" s="25" t="s">
        <v>2824</v>
      </c>
      <c r="E2076" s="35"/>
      <c r="F2076" s="35"/>
      <c r="G2076" s="35"/>
      <c r="L2076" s="33"/>
    </row>
    <row r="2077" spans="1:12" ht="15" customHeight="1">
      <c r="A2077" s="33" t="s">
        <v>299</v>
      </c>
      <c r="B2077" s="33" t="s">
        <v>5486</v>
      </c>
      <c r="C2077" s="25" t="s">
        <v>5487</v>
      </c>
      <c r="D2077" s="25" t="s">
        <v>5489</v>
      </c>
      <c r="E2077" s="35"/>
      <c r="F2077" s="35"/>
      <c r="G2077" s="35"/>
      <c r="L2077" s="33" t="s">
        <v>299</v>
      </c>
    </row>
    <row r="2078" spans="1:12" ht="15" customHeight="1">
      <c r="A2078" s="33"/>
      <c r="B2078" s="33"/>
      <c r="C2078" s="25" t="s">
        <v>5488</v>
      </c>
      <c r="D2078" s="25" t="s">
        <v>5490</v>
      </c>
      <c r="E2078" s="35"/>
      <c r="F2078" s="35"/>
      <c r="G2078" s="35"/>
      <c r="L2078" s="33"/>
    </row>
    <row r="2079" spans="1:12" ht="15" customHeight="1">
      <c r="A2079" s="33" t="s">
        <v>5491</v>
      </c>
      <c r="B2079" s="33" t="s">
        <v>5492</v>
      </c>
      <c r="C2079" s="25" t="s">
        <v>2591</v>
      </c>
      <c r="D2079" s="25" t="s">
        <v>5493</v>
      </c>
      <c r="E2079" s="36" t="s">
        <v>5495</v>
      </c>
      <c r="F2079" s="36"/>
      <c r="G2079" s="36"/>
      <c r="L2079" s="33" t="s">
        <v>5491</v>
      </c>
    </row>
    <row r="2080" spans="1:12" ht="15" customHeight="1">
      <c r="A2080" s="33"/>
      <c r="B2080" s="33"/>
      <c r="C2080" s="25" t="s">
        <v>2592</v>
      </c>
      <c r="D2080" s="25" t="s">
        <v>5494</v>
      </c>
      <c r="E2080" s="36"/>
      <c r="F2080" s="36"/>
      <c r="G2080" s="36"/>
      <c r="L2080" s="33"/>
    </row>
    <row r="2081" spans="1:12" ht="15" customHeight="1">
      <c r="A2081" s="33" t="s">
        <v>5496</v>
      </c>
      <c r="B2081" s="33" t="s">
        <v>5497</v>
      </c>
      <c r="C2081" s="25" t="s">
        <v>5394</v>
      </c>
      <c r="D2081" s="25" t="s">
        <v>5396</v>
      </c>
      <c r="E2081" s="35"/>
      <c r="F2081" s="35"/>
      <c r="G2081" s="35"/>
      <c r="L2081" s="33" t="s">
        <v>5496</v>
      </c>
    </row>
    <row r="2082" spans="1:12" ht="15" customHeight="1">
      <c r="A2082" s="33"/>
      <c r="B2082" s="33"/>
      <c r="C2082" s="25" t="s">
        <v>5395</v>
      </c>
      <c r="D2082" s="25" t="s">
        <v>5397</v>
      </c>
      <c r="E2082" s="35"/>
      <c r="F2082" s="35"/>
      <c r="G2082" s="35"/>
      <c r="L2082" s="33"/>
    </row>
    <row r="2083" spans="1:12" ht="15" customHeight="1">
      <c r="A2083" s="33" t="s">
        <v>5498</v>
      </c>
      <c r="B2083" s="33" t="s">
        <v>5499</v>
      </c>
      <c r="C2083" s="25" t="s">
        <v>2563</v>
      </c>
      <c r="D2083" s="25" t="s">
        <v>2660</v>
      </c>
      <c r="E2083" s="33" t="s">
        <v>5500</v>
      </c>
      <c r="F2083" s="33"/>
      <c r="G2083" s="33"/>
      <c r="L2083" s="33" t="s">
        <v>5498</v>
      </c>
    </row>
    <row r="2084" spans="1:12" ht="15" customHeight="1">
      <c r="A2084" s="33"/>
      <c r="B2084" s="33"/>
      <c r="C2084" s="25" t="s">
        <v>2564</v>
      </c>
      <c r="D2084" s="25" t="s">
        <v>2661</v>
      </c>
      <c r="E2084" s="33"/>
      <c r="F2084" s="33"/>
      <c r="G2084" s="33"/>
      <c r="L2084" s="33"/>
    </row>
    <row r="2085" spans="1:12" ht="15" customHeight="1">
      <c r="A2085" s="33" t="s">
        <v>5501</v>
      </c>
      <c r="B2085" s="33" t="s">
        <v>5502</v>
      </c>
      <c r="C2085" s="25" t="s">
        <v>2665</v>
      </c>
      <c r="D2085" s="25" t="s">
        <v>2667</v>
      </c>
      <c r="E2085" s="35" t="s">
        <v>5503</v>
      </c>
      <c r="F2085" s="35"/>
      <c r="G2085" s="35"/>
      <c r="L2085" s="33" t="s">
        <v>5501</v>
      </c>
    </row>
    <row r="2086" spans="1:12" ht="15" customHeight="1">
      <c r="A2086" s="33"/>
      <c r="B2086" s="33"/>
      <c r="C2086" s="25" t="s">
        <v>2666</v>
      </c>
      <c r="D2086" s="25" t="s">
        <v>2668</v>
      </c>
      <c r="E2086" s="35"/>
      <c r="F2086" s="35"/>
      <c r="G2086" s="35"/>
      <c r="L2086" s="33"/>
    </row>
    <row r="2087" spans="1:12" ht="15" customHeight="1">
      <c r="A2087" s="33" t="s">
        <v>2491</v>
      </c>
      <c r="B2087" s="33" t="s">
        <v>5504</v>
      </c>
      <c r="C2087" s="25" t="s">
        <v>2487</v>
      </c>
      <c r="D2087" s="25" t="s">
        <v>2489</v>
      </c>
      <c r="E2087" s="35" t="s">
        <v>413</v>
      </c>
      <c r="F2087" s="35"/>
      <c r="G2087" s="35"/>
      <c r="L2087" s="33" t="s">
        <v>2491</v>
      </c>
    </row>
    <row r="2088" spans="1:12" ht="15" customHeight="1">
      <c r="A2088" s="33"/>
      <c r="B2088" s="33"/>
      <c r="C2088" s="25" t="s">
        <v>2488</v>
      </c>
      <c r="D2088" s="25" t="s">
        <v>2490</v>
      </c>
      <c r="E2088" s="35"/>
      <c r="F2088" s="35"/>
      <c r="G2088" s="35"/>
      <c r="L2088" s="33"/>
    </row>
    <row r="2089" spans="1:12" ht="15" customHeight="1">
      <c r="A2089" s="33" t="s">
        <v>5505</v>
      </c>
      <c r="B2089" s="33" t="s">
        <v>5506</v>
      </c>
      <c r="C2089" s="25" t="s">
        <v>2650</v>
      </c>
      <c r="D2089" s="25" t="s">
        <v>2652</v>
      </c>
      <c r="E2089" s="35" t="s">
        <v>5507</v>
      </c>
      <c r="F2089" s="35"/>
      <c r="G2089" s="35"/>
      <c r="L2089" s="33" t="s">
        <v>5505</v>
      </c>
    </row>
    <row r="2090" spans="1:12" ht="15" customHeight="1">
      <c r="A2090" s="33"/>
      <c r="B2090" s="33"/>
      <c r="C2090" s="25" t="s">
        <v>2651</v>
      </c>
      <c r="D2090" s="25" t="s">
        <v>2653</v>
      </c>
      <c r="E2090" s="35"/>
      <c r="F2090" s="35"/>
      <c r="G2090" s="35"/>
      <c r="L2090" s="33"/>
    </row>
    <row r="2091" spans="1:12" ht="15" customHeight="1">
      <c r="A2091" s="33" t="s">
        <v>5508</v>
      </c>
      <c r="B2091" s="33" t="s">
        <v>5509</v>
      </c>
      <c r="C2091" s="25" t="s">
        <v>2650</v>
      </c>
      <c r="D2091" s="25" t="s">
        <v>4323</v>
      </c>
      <c r="E2091" s="35" t="s">
        <v>5312</v>
      </c>
      <c r="F2091" s="35"/>
      <c r="G2091" s="35"/>
      <c r="L2091" s="33" t="s">
        <v>5508</v>
      </c>
    </row>
    <row r="2092" spans="1:12" ht="15" customHeight="1">
      <c r="A2092" s="33"/>
      <c r="B2092" s="33"/>
      <c r="C2092" s="25" t="s">
        <v>2651</v>
      </c>
      <c r="D2092" s="25" t="s">
        <v>4324</v>
      </c>
      <c r="E2092" s="35"/>
      <c r="F2092" s="35"/>
      <c r="G2092" s="35"/>
      <c r="L2092" s="33"/>
    </row>
    <row r="2093" spans="1:12" ht="15" customHeight="1">
      <c r="A2093" s="33" t="s">
        <v>5510</v>
      </c>
      <c r="B2093" s="33" t="s">
        <v>5511</v>
      </c>
      <c r="C2093" s="25" t="s">
        <v>3408</v>
      </c>
      <c r="D2093" s="25" t="s">
        <v>5512</v>
      </c>
      <c r="E2093" s="35"/>
      <c r="F2093" s="35"/>
      <c r="G2093" s="35"/>
      <c r="L2093" s="33" t="s">
        <v>5510</v>
      </c>
    </row>
    <row r="2094" spans="1:12" ht="15" customHeight="1">
      <c r="A2094" s="33"/>
      <c r="B2094" s="33"/>
      <c r="C2094" s="25" t="s">
        <v>3409</v>
      </c>
      <c r="D2094" s="25" t="s">
        <v>5513</v>
      </c>
      <c r="E2094" s="35"/>
      <c r="F2094" s="35"/>
      <c r="G2094" s="35"/>
      <c r="L2094" s="33"/>
    </row>
    <row r="2095" spans="1:12" ht="15" customHeight="1">
      <c r="A2095" s="33" t="s">
        <v>5514</v>
      </c>
      <c r="B2095" s="33" t="s">
        <v>5515</v>
      </c>
      <c r="C2095" s="25" t="s">
        <v>2543</v>
      </c>
      <c r="D2095" s="25" t="s">
        <v>2545</v>
      </c>
      <c r="E2095" s="35" t="s">
        <v>5516</v>
      </c>
      <c r="F2095" s="35"/>
      <c r="G2095" s="35"/>
      <c r="L2095" s="33" t="s">
        <v>5514</v>
      </c>
    </row>
    <row r="2096" spans="1:12" ht="15" customHeight="1">
      <c r="A2096" s="33"/>
      <c r="B2096" s="33"/>
      <c r="C2096" s="25" t="s">
        <v>2544</v>
      </c>
      <c r="D2096" s="25" t="s">
        <v>2546</v>
      </c>
      <c r="E2096" s="35"/>
      <c r="F2096" s="35"/>
      <c r="G2096" s="35"/>
      <c r="L2096" s="33"/>
    </row>
    <row r="2097" spans="1:12" ht="15" customHeight="1">
      <c r="A2097" s="33" t="s">
        <v>5517</v>
      </c>
      <c r="B2097" s="33" t="s">
        <v>5518</v>
      </c>
      <c r="C2097" s="25" t="s">
        <v>2523</v>
      </c>
      <c r="D2097" s="25" t="s">
        <v>2525</v>
      </c>
      <c r="E2097" s="35" t="s">
        <v>5519</v>
      </c>
      <c r="F2097" s="35"/>
      <c r="G2097" s="35"/>
      <c r="L2097" s="33" t="s">
        <v>5517</v>
      </c>
    </row>
    <row r="2098" spans="1:12" ht="15" customHeight="1">
      <c r="A2098" s="33"/>
      <c r="B2098" s="33"/>
      <c r="C2098" s="25" t="s">
        <v>2524</v>
      </c>
      <c r="D2098" s="25" t="s">
        <v>2526</v>
      </c>
      <c r="E2098" s="35"/>
      <c r="F2098" s="35"/>
      <c r="G2098" s="35"/>
      <c r="L2098" s="33"/>
    </row>
    <row r="2099" spans="1:12">
      <c r="A2099" s="33" t="s">
        <v>387</v>
      </c>
      <c r="B2099" s="33" t="s">
        <v>5520</v>
      </c>
      <c r="C2099" s="25" t="s">
        <v>2563</v>
      </c>
      <c r="D2099" s="25" t="s">
        <v>2660</v>
      </c>
      <c r="E2099" s="33" t="s">
        <v>5521</v>
      </c>
      <c r="F2099" s="33"/>
      <c r="G2099" s="33"/>
      <c r="L2099" s="33" t="s">
        <v>387</v>
      </c>
    </row>
    <row r="2100" spans="1:12">
      <c r="A2100" s="33"/>
      <c r="B2100" s="33"/>
      <c r="C2100" s="25" t="s">
        <v>2564</v>
      </c>
      <c r="D2100" s="25" t="s">
        <v>2661</v>
      </c>
      <c r="E2100" s="33"/>
      <c r="F2100" s="33"/>
      <c r="G2100" s="33"/>
      <c r="L2100" s="33"/>
    </row>
    <row r="2101" spans="1:12" ht="15" customHeight="1">
      <c r="A2101" s="33" t="s">
        <v>5522</v>
      </c>
      <c r="B2101" s="33" t="s">
        <v>5523</v>
      </c>
      <c r="C2101" s="25" t="s">
        <v>3413</v>
      </c>
      <c r="D2101" s="25" t="s">
        <v>3415</v>
      </c>
      <c r="E2101" s="35"/>
      <c r="F2101" s="35"/>
      <c r="G2101" s="35"/>
      <c r="L2101" s="33" t="s">
        <v>5522</v>
      </c>
    </row>
    <row r="2102" spans="1:12" ht="15" customHeight="1">
      <c r="A2102" s="33"/>
      <c r="B2102" s="33"/>
      <c r="C2102" s="25" t="s">
        <v>3414</v>
      </c>
      <c r="D2102" s="25" t="s">
        <v>3416</v>
      </c>
      <c r="E2102" s="35"/>
      <c r="F2102" s="35"/>
      <c r="G2102" s="35"/>
      <c r="L2102" s="33"/>
    </row>
    <row r="2103" spans="1:12" ht="16">
      <c r="A2103" s="33" t="s">
        <v>3485</v>
      </c>
      <c r="B2103" s="33" t="s">
        <v>5524</v>
      </c>
      <c r="C2103" s="25" t="s">
        <v>2924</v>
      </c>
      <c r="D2103" s="25" t="s">
        <v>2926</v>
      </c>
      <c r="E2103" s="26" t="s">
        <v>3819</v>
      </c>
      <c r="F2103" s="27" t="s">
        <v>3483</v>
      </c>
      <c r="G2103" s="26" t="s">
        <v>5226</v>
      </c>
      <c r="L2103" s="33" t="s">
        <v>3485</v>
      </c>
    </row>
    <row r="2104" spans="1:12" ht="16">
      <c r="A2104" s="33"/>
      <c r="B2104" s="33"/>
      <c r="C2104" s="25" t="s">
        <v>2925</v>
      </c>
      <c r="D2104" s="25" t="s">
        <v>2927</v>
      </c>
      <c r="E2104" s="26" t="s">
        <v>702</v>
      </c>
      <c r="L2104" s="33"/>
    </row>
    <row r="2105" spans="1:12" ht="15" customHeight="1">
      <c r="A2105" s="33" t="s">
        <v>307</v>
      </c>
      <c r="B2105" s="33" t="s">
        <v>5525</v>
      </c>
      <c r="C2105" s="25" t="s">
        <v>2780</v>
      </c>
      <c r="D2105" s="25" t="s">
        <v>3714</v>
      </c>
      <c r="E2105" s="36" t="s">
        <v>5526</v>
      </c>
      <c r="F2105" s="36"/>
      <c r="G2105" s="36"/>
      <c r="L2105" s="33" t="s">
        <v>307</v>
      </c>
    </row>
    <row r="2106" spans="1:12" ht="15" customHeight="1">
      <c r="A2106" s="33"/>
      <c r="B2106" s="33"/>
      <c r="C2106" s="25" t="s">
        <v>2781</v>
      </c>
      <c r="D2106" s="25" t="s">
        <v>3715</v>
      </c>
      <c r="E2106" s="36"/>
      <c r="F2106" s="36"/>
      <c r="G2106" s="36"/>
      <c r="L2106" s="33"/>
    </row>
    <row r="2107" spans="1:12" ht="15" customHeight="1">
      <c r="A2107" s="33" t="s">
        <v>5527</v>
      </c>
      <c r="B2107" s="33" t="s">
        <v>5528</v>
      </c>
      <c r="C2107" s="25" t="s">
        <v>2932</v>
      </c>
      <c r="D2107" s="25" t="s">
        <v>2934</v>
      </c>
      <c r="E2107" s="35" t="s">
        <v>5529</v>
      </c>
      <c r="F2107" s="35"/>
      <c r="G2107" s="35"/>
      <c r="L2107" s="33" t="s">
        <v>5527</v>
      </c>
    </row>
    <row r="2108" spans="1:12" ht="15" customHeight="1">
      <c r="A2108" s="33"/>
      <c r="B2108" s="33"/>
      <c r="C2108" s="25" t="s">
        <v>2933</v>
      </c>
      <c r="D2108" s="25" t="s">
        <v>2935</v>
      </c>
      <c r="E2108" s="35"/>
      <c r="F2108" s="35"/>
      <c r="G2108" s="35"/>
      <c r="L2108" s="33"/>
    </row>
    <row r="2109" spans="1:12" ht="15" customHeight="1">
      <c r="A2109" s="33" t="s">
        <v>5530</v>
      </c>
      <c r="B2109" s="33" t="s">
        <v>5531</v>
      </c>
      <c r="C2109" s="25" t="s">
        <v>5394</v>
      </c>
      <c r="D2109" s="25" t="s">
        <v>5396</v>
      </c>
      <c r="E2109" s="35"/>
      <c r="F2109" s="35"/>
      <c r="G2109" s="35"/>
      <c r="L2109" s="33" t="s">
        <v>5530</v>
      </c>
    </row>
    <row r="2110" spans="1:12" ht="15" customHeight="1">
      <c r="A2110" s="33"/>
      <c r="B2110" s="33"/>
      <c r="C2110" s="25" t="s">
        <v>5395</v>
      </c>
      <c r="D2110" s="25" t="s">
        <v>5397</v>
      </c>
      <c r="E2110" s="35"/>
      <c r="F2110" s="35"/>
      <c r="G2110" s="35"/>
      <c r="L2110" s="33"/>
    </row>
    <row r="2111" spans="1:12" ht="15" customHeight="1">
      <c r="A2111" s="33" t="s">
        <v>301</v>
      </c>
      <c r="B2111" s="33" t="s">
        <v>5532</v>
      </c>
      <c r="C2111" s="25" t="s">
        <v>5533</v>
      </c>
      <c r="D2111" s="25" t="s">
        <v>5535</v>
      </c>
      <c r="E2111" s="35"/>
      <c r="F2111" s="35"/>
      <c r="G2111" s="35"/>
      <c r="L2111" s="33" t="s">
        <v>301</v>
      </c>
    </row>
    <row r="2112" spans="1:12" ht="15" customHeight="1">
      <c r="A2112" s="33"/>
      <c r="B2112" s="33"/>
      <c r="C2112" s="25" t="s">
        <v>5534</v>
      </c>
      <c r="D2112" s="25" t="s">
        <v>5536</v>
      </c>
      <c r="E2112" s="35"/>
      <c r="F2112" s="35"/>
      <c r="G2112" s="35"/>
      <c r="L2112" s="33"/>
    </row>
    <row r="2113" spans="1:12" ht="15" customHeight="1">
      <c r="A2113" s="33" t="s">
        <v>5537</v>
      </c>
      <c r="B2113" s="33" t="s">
        <v>5538</v>
      </c>
      <c r="C2113" s="25" t="s">
        <v>5539</v>
      </c>
      <c r="D2113" s="25" t="s">
        <v>5541</v>
      </c>
      <c r="E2113" s="35"/>
      <c r="F2113" s="35"/>
      <c r="G2113" s="35"/>
      <c r="L2113" s="33" t="s">
        <v>5537</v>
      </c>
    </row>
    <row r="2114" spans="1:12" ht="15" customHeight="1">
      <c r="A2114" s="33"/>
      <c r="B2114" s="33"/>
      <c r="C2114" s="25" t="s">
        <v>5540</v>
      </c>
      <c r="D2114" s="25" t="s">
        <v>5542</v>
      </c>
      <c r="E2114" s="35"/>
      <c r="F2114" s="35"/>
      <c r="G2114" s="35"/>
      <c r="L2114" s="33"/>
    </row>
    <row r="2115" spans="1:12" ht="15" customHeight="1">
      <c r="A2115" s="33" t="s">
        <v>5543</v>
      </c>
      <c r="B2115" s="33" t="s">
        <v>5506</v>
      </c>
      <c r="C2115" s="25" t="s">
        <v>4452</v>
      </c>
      <c r="D2115" s="25" t="s">
        <v>4957</v>
      </c>
      <c r="E2115" s="35"/>
      <c r="F2115" s="35"/>
      <c r="G2115" s="35"/>
      <c r="L2115" s="33" t="s">
        <v>5543</v>
      </c>
    </row>
    <row r="2116" spans="1:12" ht="15" customHeight="1">
      <c r="A2116" s="33"/>
      <c r="B2116" s="33"/>
      <c r="C2116" s="25" t="s">
        <v>4453</v>
      </c>
      <c r="D2116" s="25" t="s">
        <v>4958</v>
      </c>
      <c r="E2116" s="35"/>
      <c r="F2116" s="35"/>
      <c r="G2116" s="35"/>
      <c r="L2116" s="33"/>
    </row>
    <row r="2117" spans="1:12" ht="16" customHeight="1">
      <c r="A2117" s="34" t="s">
        <v>6252</v>
      </c>
      <c r="B2117" s="33" t="s">
        <v>5544</v>
      </c>
      <c r="C2117" s="25" t="s">
        <v>2665</v>
      </c>
      <c r="D2117" s="25" t="s">
        <v>2667</v>
      </c>
      <c r="E2117" s="35" t="s">
        <v>5545</v>
      </c>
      <c r="F2117" s="35"/>
      <c r="G2117" s="35"/>
      <c r="L2117" s="34" t="s">
        <v>6252</v>
      </c>
    </row>
    <row r="2118" spans="1:12">
      <c r="A2118" s="34"/>
      <c r="B2118" s="33"/>
      <c r="C2118" s="25" t="s">
        <v>2666</v>
      </c>
      <c r="D2118" s="25" t="s">
        <v>2668</v>
      </c>
      <c r="E2118" s="35"/>
      <c r="F2118" s="35"/>
      <c r="G2118" s="35"/>
      <c r="L2118" s="34"/>
    </row>
    <row r="2119" spans="1:12" ht="16">
      <c r="A2119" s="33" t="s">
        <v>5546</v>
      </c>
      <c r="B2119" s="33" t="s">
        <v>5547</v>
      </c>
      <c r="C2119" s="25" t="s">
        <v>2467</v>
      </c>
      <c r="D2119" s="25" t="s">
        <v>2956</v>
      </c>
      <c r="E2119" s="28" t="s">
        <v>5002</v>
      </c>
      <c r="F2119" s="26" t="s">
        <v>5003</v>
      </c>
      <c r="L2119" s="33" t="s">
        <v>5546</v>
      </c>
    </row>
    <row r="2120" spans="1:12" ht="16">
      <c r="A2120" s="33"/>
      <c r="B2120" s="33"/>
      <c r="C2120" s="25" t="s">
        <v>2468</v>
      </c>
      <c r="D2120" s="25" t="s">
        <v>2957</v>
      </c>
      <c r="E2120" s="26" t="s">
        <v>5548</v>
      </c>
      <c r="L2120" s="33"/>
    </row>
    <row r="2121" spans="1:12" ht="15" customHeight="1">
      <c r="A2121" s="33" t="s">
        <v>5549</v>
      </c>
      <c r="B2121" s="33" t="s">
        <v>5550</v>
      </c>
      <c r="C2121" s="25" t="s">
        <v>3302</v>
      </c>
      <c r="D2121" s="25" t="s">
        <v>3304</v>
      </c>
      <c r="E2121" s="35"/>
      <c r="F2121" s="35"/>
      <c r="G2121" s="35"/>
      <c r="L2121" s="33" t="s">
        <v>5549</v>
      </c>
    </row>
    <row r="2122" spans="1:12" ht="15" customHeight="1">
      <c r="A2122" s="33"/>
      <c r="B2122" s="33"/>
      <c r="C2122" s="25" t="s">
        <v>3303</v>
      </c>
      <c r="D2122" s="25" t="s">
        <v>3305</v>
      </c>
      <c r="E2122" s="35"/>
      <c r="F2122" s="35"/>
      <c r="G2122" s="35"/>
      <c r="L2122" s="33"/>
    </row>
    <row r="2123" spans="1:12" ht="15" customHeight="1">
      <c r="A2123" s="33" t="s">
        <v>5551</v>
      </c>
      <c r="B2123" s="33" t="s">
        <v>5552</v>
      </c>
      <c r="C2123" s="25" t="s">
        <v>2576</v>
      </c>
      <c r="D2123" s="25" t="s">
        <v>2578</v>
      </c>
      <c r="E2123" s="35" t="s">
        <v>5553</v>
      </c>
      <c r="F2123" s="35"/>
      <c r="G2123" s="35"/>
      <c r="L2123" s="33" t="s">
        <v>5551</v>
      </c>
    </row>
    <row r="2124" spans="1:12" ht="15" customHeight="1">
      <c r="A2124" s="33"/>
      <c r="B2124" s="33"/>
      <c r="C2124" s="25" t="s">
        <v>2577</v>
      </c>
      <c r="D2124" s="25" t="s">
        <v>2579</v>
      </c>
      <c r="E2124" s="35"/>
      <c r="F2124" s="35"/>
      <c r="G2124" s="35"/>
      <c r="L2124" s="33"/>
    </row>
    <row r="2125" spans="1:12" ht="15" customHeight="1">
      <c r="A2125" s="33" t="s">
        <v>5554</v>
      </c>
      <c r="B2125" s="33" t="s">
        <v>5555</v>
      </c>
      <c r="C2125" s="25" t="s">
        <v>3436</v>
      </c>
      <c r="D2125" s="25" t="s">
        <v>3438</v>
      </c>
      <c r="E2125" s="35"/>
      <c r="F2125" s="35"/>
      <c r="G2125" s="35"/>
      <c r="L2125" s="33" t="s">
        <v>5554</v>
      </c>
    </row>
    <row r="2126" spans="1:12" ht="15" customHeight="1">
      <c r="A2126" s="33"/>
      <c r="B2126" s="33"/>
      <c r="C2126" s="25" t="s">
        <v>3437</v>
      </c>
      <c r="D2126" s="25" t="s">
        <v>3439</v>
      </c>
      <c r="E2126" s="35"/>
      <c r="F2126" s="35"/>
      <c r="G2126" s="35"/>
      <c r="L2126" s="33"/>
    </row>
    <row r="2127" spans="1:12" ht="15" customHeight="1">
      <c r="A2127" s="33" t="s">
        <v>5556</v>
      </c>
      <c r="B2127" s="33" t="s">
        <v>5557</v>
      </c>
      <c r="C2127" s="25" t="s">
        <v>2842</v>
      </c>
      <c r="D2127" s="25" t="s">
        <v>2844</v>
      </c>
      <c r="E2127" s="35" t="s">
        <v>5558</v>
      </c>
      <c r="F2127" s="35"/>
      <c r="G2127" s="35"/>
      <c r="L2127" s="33" t="s">
        <v>5556</v>
      </c>
    </row>
    <row r="2128" spans="1:12" ht="15" customHeight="1">
      <c r="A2128" s="33"/>
      <c r="B2128" s="33"/>
      <c r="C2128" s="25" t="s">
        <v>2843</v>
      </c>
      <c r="D2128" s="25" t="s">
        <v>2845</v>
      </c>
      <c r="E2128" s="35"/>
      <c r="F2128" s="35"/>
      <c r="G2128" s="35"/>
      <c r="L2128" s="33"/>
    </row>
    <row r="2129" spans="1:12" ht="15" customHeight="1">
      <c r="A2129" s="33" t="s">
        <v>5559</v>
      </c>
      <c r="B2129" s="33" t="s">
        <v>5560</v>
      </c>
      <c r="C2129" s="25" t="s">
        <v>2390</v>
      </c>
      <c r="D2129" s="25" t="s">
        <v>2392</v>
      </c>
      <c r="E2129" s="35" t="s">
        <v>5561</v>
      </c>
      <c r="F2129" s="35"/>
      <c r="G2129" s="35"/>
      <c r="L2129" s="33" t="s">
        <v>5559</v>
      </c>
    </row>
    <row r="2130" spans="1:12" ht="15" customHeight="1">
      <c r="A2130" s="33"/>
      <c r="B2130" s="33"/>
      <c r="C2130" s="25" t="s">
        <v>2391</v>
      </c>
      <c r="D2130" s="25" t="s">
        <v>2393</v>
      </c>
      <c r="E2130" s="35"/>
      <c r="F2130" s="35"/>
      <c r="G2130" s="35"/>
      <c r="L2130" s="33"/>
    </row>
    <row r="2131" spans="1:12" ht="15" customHeight="1">
      <c r="A2131" s="33" t="s">
        <v>5562</v>
      </c>
      <c r="B2131" s="33" t="s">
        <v>5563</v>
      </c>
      <c r="C2131" s="25" t="s">
        <v>2397</v>
      </c>
      <c r="D2131" s="25" t="s">
        <v>2399</v>
      </c>
      <c r="E2131" s="35" t="s">
        <v>5564</v>
      </c>
      <c r="F2131" s="35"/>
      <c r="G2131" s="35"/>
      <c r="L2131" s="33" t="s">
        <v>5562</v>
      </c>
    </row>
    <row r="2132" spans="1:12" ht="15" customHeight="1">
      <c r="A2132" s="33"/>
      <c r="B2132" s="33"/>
      <c r="C2132" s="25" t="s">
        <v>2398</v>
      </c>
      <c r="D2132" s="25" t="s">
        <v>2400</v>
      </c>
      <c r="E2132" s="35"/>
      <c r="F2132" s="35"/>
      <c r="G2132" s="35"/>
      <c r="L2132" s="33"/>
    </row>
    <row r="2133" spans="1:12" ht="15" customHeight="1">
      <c r="A2133" s="33" t="s">
        <v>5565</v>
      </c>
      <c r="B2133" s="33" t="s">
        <v>5563</v>
      </c>
      <c r="C2133" s="25" t="s">
        <v>3035</v>
      </c>
      <c r="D2133" s="25" t="s">
        <v>3037</v>
      </c>
      <c r="E2133" s="35"/>
      <c r="F2133" s="35"/>
      <c r="G2133" s="35"/>
      <c r="L2133" s="33" t="s">
        <v>5565</v>
      </c>
    </row>
    <row r="2134" spans="1:12" ht="15" customHeight="1">
      <c r="A2134" s="33"/>
      <c r="B2134" s="33"/>
      <c r="C2134" s="25" t="s">
        <v>3036</v>
      </c>
      <c r="D2134" s="25" t="s">
        <v>3038</v>
      </c>
      <c r="E2134" s="35"/>
      <c r="F2134" s="35"/>
      <c r="G2134" s="35"/>
      <c r="L2134" s="33"/>
    </row>
    <row r="2135" spans="1:12" ht="15" customHeight="1">
      <c r="A2135" s="33" t="s">
        <v>5566</v>
      </c>
      <c r="B2135" s="33" t="s">
        <v>5567</v>
      </c>
      <c r="C2135" s="25" t="s">
        <v>2746</v>
      </c>
      <c r="D2135" s="25" t="s">
        <v>2748</v>
      </c>
      <c r="E2135" s="35" t="s">
        <v>5568</v>
      </c>
      <c r="F2135" s="35"/>
      <c r="G2135" s="35"/>
      <c r="L2135" s="33" t="s">
        <v>5566</v>
      </c>
    </row>
    <row r="2136" spans="1:12" ht="15" customHeight="1">
      <c r="A2136" s="33"/>
      <c r="B2136" s="33"/>
      <c r="C2136" s="25" t="s">
        <v>2747</v>
      </c>
      <c r="D2136" s="25" t="s">
        <v>2749</v>
      </c>
      <c r="E2136" s="35"/>
      <c r="F2136" s="35"/>
      <c r="G2136" s="35"/>
      <c r="L2136" s="33"/>
    </row>
    <row r="2137" spans="1:12" ht="15" customHeight="1">
      <c r="A2137" s="33" t="s">
        <v>5569</v>
      </c>
      <c r="B2137" s="33" t="s">
        <v>5567</v>
      </c>
      <c r="C2137" s="25" t="s">
        <v>4097</v>
      </c>
      <c r="D2137" s="25" t="s">
        <v>4099</v>
      </c>
      <c r="E2137" s="35"/>
      <c r="F2137" s="35"/>
      <c r="G2137" s="35"/>
      <c r="L2137" s="33" t="s">
        <v>5569</v>
      </c>
    </row>
    <row r="2138" spans="1:12" ht="15" customHeight="1">
      <c r="A2138" s="33"/>
      <c r="B2138" s="33"/>
      <c r="C2138" s="25" t="s">
        <v>4098</v>
      </c>
      <c r="D2138" s="25" t="s">
        <v>4100</v>
      </c>
      <c r="E2138" s="35"/>
      <c r="F2138" s="35"/>
      <c r="G2138" s="35"/>
      <c r="L2138" s="33"/>
    </row>
    <row r="2139" spans="1:12" ht="15" customHeight="1">
      <c r="A2139" s="33" t="s">
        <v>663</v>
      </c>
      <c r="B2139" s="33" t="s">
        <v>5452</v>
      </c>
      <c r="C2139" s="25" t="s">
        <v>2576</v>
      </c>
      <c r="D2139" s="25" t="s">
        <v>2578</v>
      </c>
      <c r="E2139" s="35" t="s">
        <v>5570</v>
      </c>
      <c r="F2139" s="35"/>
      <c r="G2139" s="35"/>
      <c r="L2139" s="33" t="s">
        <v>663</v>
      </c>
    </row>
    <row r="2140" spans="1:12" ht="15" customHeight="1">
      <c r="A2140" s="33"/>
      <c r="B2140" s="33"/>
      <c r="C2140" s="25" t="s">
        <v>2577</v>
      </c>
      <c r="D2140" s="25" t="s">
        <v>2579</v>
      </c>
      <c r="E2140" s="35"/>
      <c r="F2140" s="35"/>
      <c r="G2140" s="35"/>
      <c r="L2140" s="33"/>
    </row>
    <row r="2141" spans="1:12">
      <c r="A2141" s="33" t="s">
        <v>661</v>
      </c>
      <c r="B2141" s="33" t="s">
        <v>5452</v>
      </c>
      <c r="C2141" s="25" t="s">
        <v>3035</v>
      </c>
      <c r="D2141" s="25" t="s">
        <v>3037</v>
      </c>
      <c r="E2141" s="35"/>
      <c r="F2141" s="35"/>
      <c r="G2141" s="35"/>
      <c r="L2141" s="33" t="s">
        <v>661</v>
      </c>
    </row>
    <row r="2142" spans="1:12">
      <c r="A2142" s="33"/>
      <c r="B2142" s="33"/>
      <c r="C2142" s="25" t="s">
        <v>3036</v>
      </c>
      <c r="D2142" s="25" t="s">
        <v>3038</v>
      </c>
      <c r="E2142" s="35"/>
      <c r="F2142" s="35"/>
      <c r="G2142" s="35"/>
      <c r="L2142" s="33"/>
    </row>
    <row r="2143" spans="1:12" ht="15" customHeight="1">
      <c r="A2143" s="33" t="s">
        <v>5571</v>
      </c>
      <c r="B2143" s="33" t="s">
        <v>5572</v>
      </c>
      <c r="C2143" s="25" t="s">
        <v>3035</v>
      </c>
      <c r="D2143" s="25" t="s">
        <v>3037</v>
      </c>
      <c r="E2143" s="35"/>
      <c r="F2143" s="35"/>
      <c r="G2143" s="35"/>
      <c r="L2143" s="33" t="s">
        <v>5571</v>
      </c>
    </row>
    <row r="2144" spans="1:12" ht="15" customHeight="1">
      <c r="A2144" s="33"/>
      <c r="B2144" s="33"/>
      <c r="C2144" s="25" t="s">
        <v>3036</v>
      </c>
      <c r="D2144" s="25" t="s">
        <v>3038</v>
      </c>
      <c r="E2144" s="35"/>
      <c r="F2144" s="35"/>
      <c r="G2144" s="35"/>
      <c r="L2144" s="33"/>
    </row>
    <row r="2145" spans="1:12" ht="15" customHeight="1">
      <c r="A2145" s="33" t="s">
        <v>5573</v>
      </c>
      <c r="B2145" s="33" t="s">
        <v>5574</v>
      </c>
      <c r="C2145" s="25" t="s">
        <v>2917</v>
      </c>
      <c r="D2145" s="25" t="s">
        <v>2919</v>
      </c>
      <c r="E2145" s="35" t="s">
        <v>5575</v>
      </c>
      <c r="F2145" s="35"/>
      <c r="L2145" s="33" t="s">
        <v>5573</v>
      </c>
    </row>
    <row r="2146" spans="1:12" ht="15" customHeight="1">
      <c r="A2146" s="33"/>
      <c r="B2146" s="33"/>
      <c r="C2146" s="25" t="s">
        <v>2918</v>
      </c>
      <c r="D2146" s="25" t="s">
        <v>2920</v>
      </c>
      <c r="E2146" s="35"/>
      <c r="F2146" s="35"/>
      <c r="L2146" s="33"/>
    </row>
    <row r="2147" spans="1:12" ht="15" customHeight="1">
      <c r="A2147" s="33" t="s">
        <v>5576</v>
      </c>
      <c r="B2147" s="33" t="s">
        <v>5577</v>
      </c>
      <c r="C2147" s="25" t="s">
        <v>3797</v>
      </c>
      <c r="D2147" s="25" t="s">
        <v>3799</v>
      </c>
      <c r="E2147" s="35"/>
      <c r="F2147" s="35"/>
      <c r="L2147" s="33" t="s">
        <v>5576</v>
      </c>
    </row>
    <row r="2148" spans="1:12" ht="15" customHeight="1">
      <c r="A2148" s="33"/>
      <c r="B2148" s="33"/>
      <c r="C2148" s="25" t="s">
        <v>3798</v>
      </c>
      <c r="D2148" s="25" t="s">
        <v>3800</v>
      </c>
      <c r="E2148" s="35"/>
      <c r="F2148" s="35"/>
      <c r="L2148" s="33"/>
    </row>
    <row r="2149" spans="1:12" ht="15" customHeight="1">
      <c r="A2149" s="33" t="s">
        <v>5578</v>
      </c>
      <c r="B2149" s="33" t="s">
        <v>5579</v>
      </c>
      <c r="C2149" s="25" t="s">
        <v>3855</v>
      </c>
      <c r="D2149" s="25" t="s">
        <v>3857</v>
      </c>
      <c r="E2149" s="35"/>
      <c r="F2149" s="35"/>
      <c r="L2149" s="33" t="s">
        <v>5578</v>
      </c>
    </row>
    <row r="2150" spans="1:12" ht="15" customHeight="1">
      <c r="A2150" s="33"/>
      <c r="B2150" s="33"/>
      <c r="C2150" s="25" t="s">
        <v>3856</v>
      </c>
      <c r="D2150" s="25" t="s">
        <v>3858</v>
      </c>
      <c r="E2150" s="35"/>
      <c r="F2150" s="35"/>
      <c r="L2150" s="33"/>
    </row>
    <row r="2151" spans="1:12" ht="16">
      <c r="A2151" s="33" t="s">
        <v>5580</v>
      </c>
      <c r="B2151" s="33" t="s">
        <v>5579</v>
      </c>
      <c r="C2151" s="25" t="s">
        <v>2416</v>
      </c>
      <c r="D2151" s="25" t="s">
        <v>2418</v>
      </c>
      <c r="E2151" s="26" t="s">
        <v>4445</v>
      </c>
      <c r="F2151" s="27" t="s">
        <v>4446</v>
      </c>
      <c r="L2151" s="33" t="s">
        <v>5580</v>
      </c>
    </row>
    <row r="2152" spans="1:12" ht="16">
      <c r="A2152" s="33"/>
      <c r="B2152" s="33"/>
      <c r="C2152" s="25" t="s">
        <v>2417</v>
      </c>
      <c r="D2152" s="25" t="s">
        <v>2419</v>
      </c>
      <c r="E2152" s="26" t="s">
        <v>5581</v>
      </c>
      <c r="L2152" s="33"/>
    </row>
    <row r="2153" spans="1:12" ht="15" customHeight="1">
      <c r="A2153" s="33" t="s">
        <v>5582</v>
      </c>
      <c r="B2153" s="33" t="s">
        <v>5583</v>
      </c>
      <c r="C2153" s="25" t="s">
        <v>5584</v>
      </c>
      <c r="D2153" s="25" t="s">
        <v>5586</v>
      </c>
      <c r="E2153" s="35"/>
      <c r="F2153" s="35"/>
      <c r="L2153" s="33" t="s">
        <v>5582</v>
      </c>
    </row>
    <row r="2154" spans="1:12" ht="15" customHeight="1">
      <c r="A2154" s="33"/>
      <c r="B2154" s="33"/>
      <c r="C2154" s="25" t="s">
        <v>5585</v>
      </c>
      <c r="D2154" s="25" t="s">
        <v>5587</v>
      </c>
      <c r="E2154" s="35"/>
      <c r="F2154" s="35"/>
      <c r="L2154" s="33"/>
    </row>
    <row r="2155" spans="1:12" ht="15" customHeight="1">
      <c r="A2155" s="33" t="s">
        <v>5588</v>
      </c>
      <c r="B2155" s="33" t="s">
        <v>5589</v>
      </c>
      <c r="C2155" s="25" t="s">
        <v>3215</v>
      </c>
      <c r="D2155" s="25" t="s">
        <v>3217</v>
      </c>
      <c r="E2155" s="35"/>
      <c r="F2155" s="35"/>
      <c r="L2155" s="33" t="s">
        <v>5588</v>
      </c>
    </row>
    <row r="2156" spans="1:12" ht="15" customHeight="1">
      <c r="A2156" s="33"/>
      <c r="B2156" s="33"/>
      <c r="C2156" s="25" t="s">
        <v>3216</v>
      </c>
      <c r="D2156" s="25" t="s">
        <v>3218</v>
      </c>
      <c r="E2156" s="35"/>
      <c r="F2156" s="35"/>
      <c r="L2156" s="33"/>
    </row>
    <row r="2157" spans="1:12" ht="15" customHeight="1">
      <c r="A2157" s="33" t="s">
        <v>5590</v>
      </c>
      <c r="B2157" s="33" t="s">
        <v>5591</v>
      </c>
      <c r="C2157" s="25" t="s">
        <v>2318</v>
      </c>
      <c r="D2157" s="25" t="s">
        <v>2320</v>
      </c>
      <c r="E2157" s="35" t="s">
        <v>5592</v>
      </c>
      <c r="F2157" s="35"/>
      <c r="L2157" s="33" t="s">
        <v>5590</v>
      </c>
    </row>
    <row r="2158" spans="1:12" ht="15" customHeight="1">
      <c r="A2158" s="33"/>
      <c r="B2158" s="33"/>
      <c r="C2158" s="25" t="s">
        <v>2319</v>
      </c>
      <c r="D2158" s="25" t="s">
        <v>2321</v>
      </c>
      <c r="E2158" s="35"/>
      <c r="F2158" s="35"/>
      <c r="L2158" s="33"/>
    </row>
    <row r="2159" spans="1:12" ht="16">
      <c r="A2159" s="33" t="s">
        <v>635</v>
      </c>
      <c r="B2159" s="33" t="s">
        <v>5593</v>
      </c>
      <c r="C2159" s="25" t="s">
        <v>2569</v>
      </c>
      <c r="D2159" s="25" t="s">
        <v>2571</v>
      </c>
      <c r="E2159" s="26" t="s">
        <v>5434</v>
      </c>
      <c r="L2159" s="33" t="s">
        <v>635</v>
      </c>
    </row>
    <row r="2160" spans="1:12" ht="16">
      <c r="A2160" s="33"/>
      <c r="B2160" s="33"/>
      <c r="C2160" s="25" t="s">
        <v>2570</v>
      </c>
      <c r="D2160" s="25" t="s">
        <v>2572</v>
      </c>
      <c r="E2160" s="26" t="s">
        <v>5594</v>
      </c>
      <c r="F2160" s="26" t="s">
        <v>5299</v>
      </c>
      <c r="L2160" s="33"/>
    </row>
    <row r="2161" spans="1:12" ht="15" customHeight="1">
      <c r="A2161" s="33" t="s">
        <v>5595</v>
      </c>
      <c r="B2161" s="33" t="s">
        <v>5596</v>
      </c>
      <c r="C2161" s="25" t="s">
        <v>2576</v>
      </c>
      <c r="D2161" s="25" t="s">
        <v>2578</v>
      </c>
      <c r="E2161" s="35" t="s">
        <v>5597</v>
      </c>
      <c r="F2161" s="35"/>
      <c r="L2161" s="33" t="s">
        <v>5595</v>
      </c>
    </row>
    <row r="2162" spans="1:12" ht="15" customHeight="1">
      <c r="A2162" s="33"/>
      <c r="B2162" s="33"/>
      <c r="C2162" s="25" t="s">
        <v>2577</v>
      </c>
      <c r="D2162" s="25" t="s">
        <v>2579</v>
      </c>
      <c r="E2162" s="35"/>
      <c r="F2162" s="35"/>
      <c r="L2162" s="33"/>
    </row>
    <row r="2163" spans="1:12" ht="15" customHeight="1">
      <c r="A2163" s="33" t="s">
        <v>5598</v>
      </c>
      <c r="B2163" s="33" t="s">
        <v>5599</v>
      </c>
      <c r="C2163" s="25" t="s">
        <v>3082</v>
      </c>
      <c r="D2163" s="25" t="s">
        <v>3084</v>
      </c>
      <c r="E2163" s="35"/>
      <c r="F2163" s="35"/>
      <c r="L2163" s="33" t="s">
        <v>5598</v>
      </c>
    </row>
    <row r="2164" spans="1:12" ht="15" customHeight="1">
      <c r="A2164" s="33"/>
      <c r="B2164" s="33"/>
      <c r="C2164" s="25" t="s">
        <v>3083</v>
      </c>
      <c r="D2164" s="25" t="s">
        <v>3085</v>
      </c>
      <c r="E2164" s="35"/>
      <c r="F2164" s="35"/>
      <c r="L2164" s="33"/>
    </row>
    <row r="2165" spans="1:12" ht="15" customHeight="1">
      <c r="A2165" s="33" t="s">
        <v>5600</v>
      </c>
      <c r="B2165" s="33" t="s">
        <v>5599</v>
      </c>
      <c r="C2165" s="25" t="s">
        <v>2454</v>
      </c>
      <c r="D2165" s="25" t="s">
        <v>2456</v>
      </c>
      <c r="E2165" s="33" t="s">
        <v>5601</v>
      </c>
      <c r="F2165" s="33"/>
      <c r="L2165" s="33" t="s">
        <v>5600</v>
      </c>
    </row>
    <row r="2166" spans="1:12" ht="15" customHeight="1">
      <c r="A2166" s="33"/>
      <c r="B2166" s="33"/>
      <c r="C2166" s="25" t="s">
        <v>2455</v>
      </c>
      <c r="D2166" s="25" t="s">
        <v>2457</v>
      </c>
      <c r="E2166" s="33"/>
      <c r="F2166" s="33"/>
      <c r="L2166" s="33"/>
    </row>
    <row r="2167" spans="1:12" ht="15" customHeight="1">
      <c r="A2167" s="33" t="s">
        <v>5602</v>
      </c>
      <c r="B2167" s="33" t="s">
        <v>5603</v>
      </c>
      <c r="C2167" s="25" t="s">
        <v>3797</v>
      </c>
      <c r="D2167" s="25" t="s">
        <v>3799</v>
      </c>
      <c r="E2167" s="35"/>
      <c r="F2167" s="35"/>
      <c r="L2167" s="33" t="s">
        <v>5602</v>
      </c>
    </row>
    <row r="2168" spans="1:12" ht="15" customHeight="1">
      <c r="A2168" s="33"/>
      <c r="B2168" s="33"/>
      <c r="C2168" s="25" t="s">
        <v>3798</v>
      </c>
      <c r="D2168" s="25" t="s">
        <v>3800</v>
      </c>
      <c r="E2168" s="35"/>
      <c r="F2168" s="35"/>
      <c r="L2168" s="33"/>
    </row>
    <row r="2169" spans="1:12" ht="15" customHeight="1">
      <c r="A2169" s="33" t="s">
        <v>5604</v>
      </c>
      <c r="B2169" s="33" t="s">
        <v>5593</v>
      </c>
      <c r="C2169" s="25" t="s">
        <v>4613</v>
      </c>
      <c r="D2169" s="25" t="s">
        <v>4615</v>
      </c>
      <c r="E2169" s="35"/>
      <c r="F2169" s="35"/>
      <c r="L2169" s="33" t="s">
        <v>5604</v>
      </c>
    </row>
    <row r="2170" spans="1:12" ht="15" customHeight="1">
      <c r="A2170" s="33"/>
      <c r="B2170" s="33"/>
      <c r="C2170" s="25" t="s">
        <v>4614</v>
      </c>
      <c r="D2170" s="25" t="s">
        <v>4616</v>
      </c>
      <c r="E2170" s="35"/>
      <c r="F2170" s="35"/>
      <c r="L2170" s="33"/>
    </row>
    <row r="2171" spans="1:12" ht="15" customHeight="1">
      <c r="A2171" s="33" t="s">
        <v>582</v>
      </c>
      <c r="B2171" s="33" t="s">
        <v>5593</v>
      </c>
      <c r="C2171" s="25" t="s">
        <v>4358</v>
      </c>
      <c r="D2171" s="25" t="s">
        <v>4360</v>
      </c>
      <c r="E2171" s="35"/>
      <c r="F2171" s="35"/>
      <c r="L2171" s="33" t="s">
        <v>582</v>
      </c>
    </row>
    <row r="2172" spans="1:12" ht="15" customHeight="1">
      <c r="A2172" s="33"/>
      <c r="B2172" s="33"/>
      <c r="C2172" s="25" t="s">
        <v>4359</v>
      </c>
      <c r="D2172" s="25" t="s">
        <v>4361</v>
      </c>
      <c r="E2172" s="35"/>
      <c r="F2172" s="35"/>
      <c r="L2172" s="33"/>
    </row>
    <row r="2173" spans="1:12" ht="15" customHeight="1">
      <c r="A2173" s="33" t="s">
        <v>5605</v>
      </c>
      <c r="B2173" s="33" t="s">
        <v>5606</v>
      </c>
      <c r="C2173" s="25" t="s">
        <v>4358</v>
      </c>
      <c r="D2173" s="25" t="s">
        <v>4360</v>
      </c>
      <c r="E2173" s="35"/>
      <c r="F2173" s="35"/>
      <c r="L2173" s="33" t="s">
        <v>5605</v>
      </c>
    </row>
    <row r="2174" spans="1:12" ht="15" customHeight="1">
      <c r="A2174" s="33"/>
      <c r="B2174" s="33"/>
      <c r="C2174" s="25" t="s">
        <v>4359</v>
      </c>
      <c r="D2174" s="25" t="s">
        <v>4361</v>
      </c>
      <c r="E2174" s="35"/>
      <c r="F2174" s="35"/>
      <c r="L2174" s="33"/>
    </row>
    <row r="2175" spans="1:12" ht="15" customHeight="1">
      <c r="A2175" s="33" t="s">
        <v>5607</v>
      </c>
      <c r="B2175" s="33" t="s">
        <v>5608</v>
      </c>
      <c r="C2175" s="25" t="s">
        <v>3855</v>
      </c>
      <c r="D2175" s="25" t="s">
        <v>3857</v>
      </c>
      <c r="E2175" s="35"/>
      <c r="F2175" s="35"/>
      <c r="L2175" s="33" t="s">
        <v>5607</v>
      </c>
    </row>
    <row r="2176" spans="1:12" ht="15" customHeight="1">
      <c r="A2176" s="33"/>
      <c r="B2176" s="33"/>
      <c r="C2176" s="25" t="s">
        <v>3856</v>
      </c>
      <c r="D2176" s="25" t="s">
        <v>3858</v>
      </c>
      <c r="E2176" s="35"/>
      <c r="F2176" s="35"/>
      <c r="L2176" s="33"/>
    </row>
    <row r="2177" spans="1:12" ht="15" customHeight="1">
      <c r="A2177" s="33" t="s">
        <v>5609</v>
      </c>
      <c r="B2177" s="33" t="s">
        <v>5610</v>
      </c>
      <c r="C2177" s="25" t="s">
        <v>3855</v>
      </c>
      <c r="D2177" s="25" t="s">
        <v>3857</v>
      </c>
      <c r="E2177" s="35"/>
      <c r="F2177" s="35"/>
      <c r="L2177" s="33" t="s">
        <v>5609</v>
      </c>
    </row>
    <row r="2178" spans="1:12" ht="15" customHeight="1">
      <c r="A2178" s="33"/>
      <c r="B2178" s="33"/>
      <c r="C2178" s="25" t="s">
        <v>3856</v>
      </c>
      <c r="D2178" s="25" t="s">
        <v>3858</v>
      </c>
      <c r="E2178" s="35"/>
      <c r="F2178" s="35"/>
      <c r="L2178" s="33"/>
    </row>
    <row r="2179" spans="1:12" ht="16" customHeight="1">
      <c r="A2179" s="34" t="s">
        <v>6253</v>
      </c>
      <c r="B2179" s="33" t="s">
        <v>5611</v>
      </c>
      <c r="C2179" s="25" t="s">
        <v>3408</v>
      </c>
      <c r="D2179" s="25" t="s">
        <v>5512</v>
      </c>
      <c r="E2179" s="35"/>
      <c r="F2179" s="35"/>
      <c r="G2179" s="35"/>
      <c r="L2179" s="34" t="s">
        <v>6253</v>
      </c>
    </row>
    <row r="2180" spans="1:12">
      <c r="A2180" s="34"/>
      <c r="B2180" s="33"/>
      <c r="C2180" s="25" t="s">
        <v>3409</v>
      </c>
      <c r="D2180" s="25" t="s">
        <v>5513</v>
      </c>
      <c r="E2180" s="35"/>
      <c r="F2180" s="35"/>
      <c r="G2180" s="35"/>
      <c r="L2180" s="34"/>
    </row>
    <row r="2181" spans="1:12" ht="15" customHeight="1">
      <c r="A2181" s="33" t="s">
        <v>649</v>
      </c>
      <c r="B2181" s="33" t="s">
        <v>5611</v>
      </c>
      <c r="C2181" s="25" t="s">
        <v>4312</v>
      </c>
      <c r="D2181" s="25" t="s">
        <v>4314</v>
      </c>
      <c r="E2181" s="35"/>
      <c r="F2181" s="35"/>
      <c r="G2181" s="35"/>
      <c r="L2181" s="33" t="s">
        <v>649</v>
      </c>
    </row>
    <row r="2182" spans="1:12" ht="15" customHeight="1">
      <c r="A2182" s="33"/>
      <c r="B2182" s="33"/>
      <c r="C2182" s="25" t="s">
        <v>4313</v>
      </c>
      <c r="D2182" s="25" t="s">
        <v>4315</v>
      </c>
      <c r="E2182" s="35"/>
      <c r="F2182" s="35"/>
      <c r="G2182" s="35"/>
      <c r="L2182" s="33"/>
    </row>
    <row r="2183" spans="1:12" ht="15" customHeight="1">
      <c r="A2183" s="33" t="s">
        <v>5612</v>
      </c>
      <c r="B2183" s="33" t="s">
        <v>5613</v>
      </c>
      <c r="C2183" s="25" t="s">
        <v>3013</v>
      </c>
      <c r="D2183" s="25" t="s">
        <v>3015</v>
      </c>
      <c r="E2183" s="35"/>
      <c r="F2183" s="35"/>
      <c r="G2183" s="35"/>
      <c r="L2183" s="33" t="s">
        <v>5612</v>
      </c>
    </row>
    <row r="2184" spans="1:12" ht="15" customHeight="1">
      <c r="A2184" s="33"/>
      <c r="B2184" s="33"/>
      <c r="C2184" s="25" t="s">
        <v>3014</v>
      </c>
      <c r="D2184" s="25" t="s">
        <v>3016</v>
      </c>
      <c r="E2184" s="35"/>
      <c r="F2184" s="35"/>
      <c r="G2184" s="35"/>
      <c r="L2184" s="33"/>
    </row>
    <row r="2185" spans="1:12" ht="16" customHeight="1">
      <c r="A2185" s="34" t="s">
        <v>6254</v>
      </c>
      <c r="B2185" s="33" t="s">
        <v>5614</v>
      </c>
      <c r="C2185" s="25" t="s">
        <v>3855</v>
      </c>
      <c r="D2185" s="25" t="s">
        <v>3857</v>
      </c>
      <c r="E2185" s="35"/>
      <c r="F2185" s="35"/>
      <c r="G2185" s="35"/>
      <c r="L2185" s="34" t="s">
        <v>6254</v>
      </c>
    </row>
    <row r="2186" spans="1:12">
      <c r="A2186" s="34"/>
      <c r="B2186" s="33"/>
      <c r="C2186" s="25" t="s">
        <v>3856</v>
      </c>
      <c r="D2186" s="25" t="s">
        <v>3858</v>
      </c>
      <c r="E2186" s="35"/>
      <c r="F2186" s="35"/>
      <c r="G2186" s="35"/>
      <c r="L2186" s="34"/>
    </row>
    <row r="2187" spans="1:12" ht="15" customHeight="1">
      <c r="A2187" s="33" t="s">
        <v>5615</v>
      </c>
      <c r="B2187" s="33" t="s">
        <v>5614</v>
      </c>
      <c r="C2187" s="25" t="s">
        <v>2665</v>
      </c>
      <c r="D2187" s="25" t="s">
        <v>2667</v>
      </c>
      <c r="E2187" s="35" t="s">
        <v>5616</v>
      </c>
      <c r="F2187" s="35"/>
      <c r="G2187" s="35"/>
      <c r="L2187" s="33" t="s">
        <v>5615</v>
      </c>
    </row>
    <row r="2188" spans="1:12" ht="15" customHeight="1">
      <c r="A2188" s="33"/>
      <c r="B2188" s="33"/>
      <c r="C2188" s="25" t="s">
        <v>2666</v>
      </c>
      <c r="D2188" s="25" t="s">
        <v>2668</v>
      </c>
      <c r="E2188" s="35"/>
      <c r="F2188" s="35"/>
      <c r="G2188" s="35"/>
      <c r="L2188" s="33"/>
    </row>
    <row r="2189" spans="1:12" ht="15" customHeight="1">
      <c r="A2189" s="33" t="s">
        <v>5617</v>
      </c>
      <c r="B2189" s="33" t="s">
        <v>5618</v>
      </c>
      <c r="C2189" s="25" t="s">
        <v>5619</v>
      </c>
      <c r="D2189" s="25" t="s">
        <v>5621</v>
      </c>
      <c r="E2189" s="35"/>
      <c r="F2189" s="35"/>
      <c r="G2189" s="35"/>
      <c r="L2189" s="33" t="s">
        <v>5617</v>
      </c>
    </row>
    <row r="2190" spans="1:12" ht="15" customHeight="1">
      <c r="A2190" s="33"/>
      <c r="B2190" s="33"/>
      <c r="C2190" s="25" t="s">
        <v>5620</v>
      </c>
      <c r="D2190" s="25" t="s">
        <v>5622</v>
      </c>
      <c r="E2190" s="35"/>
      <c r="F2190" s="35"/>
      <c r="G2190" s="35"/>
      <c r="L2190" s="33"/>
    </row>
    <row r="2191" spans="1:12" ht="15" customHeight="1">
      <c r="A2191" s="33" t="s">
        <v>467</v>
      </c>
      <c r="B2191" s="33" t="s">
        <v>5623</v>
      </c>
      <c r="C2191" s="25" t="s">
        <v>5624</v>
      </c>
      <c r="D2191" s="25" t="s">
        <v>5626</v>
      </c>
      <c r="E2191" s="35"/>
      <c r="F2191" s="35"/>
      <c r="G2191" s="35"/>
      <c r="L2191" s="33" t="s">
        <v>467</v>
      </c>
    </row>
    <row r="2192" spans="1:12" ht="15" customHeight="1">
      <c r="A2192" s="33"/>
      <c r="B2192" s="33"/>
      <c r="C2192" s="25" t="s">
        <v>5625</v>
      </c>
      <c r="D2192" s="25" t="s">
        <v>5627</v>
      </c>
      <c r="E2192" s="35"/>
      <c r="F2192" s="35"/>
      <c r="G2192" s="35"/>
      <c r="L2192" s="33"/>
    </row>
    <row r="2193" spans="1:12" ht="15" customHeight="1">
      <c r="A2193" s="33" t="s">
        <v>5628</v>
      </c>
      <c r="B2193" s="33" t="s">
        <v>5629</v>
      </c>
      <c r="C2193" s="25" t="s">
        <v>2336</v>
      </c>
      <c r="D2193" s="25" t="s">
        <v>2338</v>
      </c>
      <c r="E2193" s="35" t="s">
        <v>5630</v>
      </c>
      <c r="F2193" s="35"/>
      <c r="G2193" s="35"/>
      <c r="L2193" s="33" t="s">
        <v>5628</v>
      </c>
    </row>
    <row r="2194" spans="1:12" ht="15" customHeight="1">
      <c r="A2194" s="33"/>
      <c r="B2194" s="33"/>
      <c r="C2194" s="25" t="s">
        <v>2337</v>
      </c>
      <c r="D2194" s="25" t="s">
        <v>2339</v>
      </c>
      <c r="E2194" s="35"/>
      <c r="F2194" s="35"/>
      <c r="G2194" s="35"/>
      <c r="L2194" s="33"/>
    </row>
    <row r="2195" spans="1:12" ht="15" customHeight="1">
      <c r="A2195" s="33" t="s">
        <v>5631</v>
      </c>
      <c r="B2195" s="33" t="s">
        <v>5632</v>
      </c>
      <c r="C2195" s="25" t="s">
        <v>3662</v>
      </c>
      <c r="D2195" s="25" t="s">
        <v>3664</v>
      </c>
      <c r="E2195" s="35"/>
      <c r="F2195" s="35"/>
      <c r="G2195" s="35"/>
      <c r="L2195" s="33" t="s">
        <v>5631</v>
      </c>
    </row>
    <row r="2196" spans="1:12" ht="15" customHeight="1">
      <c r="A2196" s="33"/>
      <c r="B2196" s="33"/>
      <c r="C2196" s="25" t="s">
        <v>3663</v>
      </c>
      <c r="D2196" s="25" t="s">
        <v>3665</v>
      </c>
      <c r="E2196" s="35"/>
      <c r="F2196" s="35"/>
      <c r="G2196" s="35"/>
      <c r="L2196" s="33"/>
    </row>
    <row r="2197" spans="1:12" ht="15" customHeight="1">
      <c r="A2197" s="33" t="s">
        <v>5633</v>
      </c>
      <c r="B2197" s="33" t="s">
        <v>5634</v>
      </c>
      <c r="C2197" s="25" t="s">
        <v>2756</v>
      </c>
      <c r="D2197" s="25" t="s">
        <v>2758</v>
      </c>
      <c r="E2197" s="35" t="s">
        <v>5177</v>
      </c>
      <c r="F2197" s="35"/>
      <c r="G2197" s="35"/>
      <c r="L2197" s="33" t="s">
        <v>5633</v>
      </c>
    </row>
    <row r="2198" spans="1:12" ht="15" customHeight="1">
      <c r="A2198" s="33"/>
      <c r="B2198" s="33"/>
      <c r="C2198" s="25" t="s">
        <v>2757</v>
      </c>
      <c r="D2198" s="25" t="s">
        <v>2759</v>
      </c>
      <c r="E2198" s="35"/>
      <c r="F2198" s="35"/>
      <c r="G2198" s="35"/>
      <c r="L2198" s="33"/>
    </row>
    <row r="2199" spans="1:12" ht="15" customHeight="1">
      <c r="A2199" s="33" t="s">
        <v>637</v>
      </c>
      <c r="B2199" s="33" t="s">
        <v>5635</v>
      </c>
      <c r="C2199" s="25" t="s">
        <v>2932</v>
      </c>
      <c r="D2199" s="25" t="s">
        <v>2934</v>
      </c>
      <c r="E2199" s="35" t="s">
        <v>5636</v>
      </c>
      <c r="F2199" s="35"/>
      <c r="G2199" s="35"/>
      <c r="L2199" s="33" t="s">
        <v>637</v>
      </c>
    </row>
    <row r="2200" spans="1:12" ht="15" customHeight="1">
      <c r="A2200" s="33"/>
      <c r="B2200" s="33"/>
      <c r="C2200" s="25" t="s">
        <v>2933</v>
      </c>
      <c r="D2200" s="25" t="s">
        <v>2935</v>
      </c>
      <c r="E2200" s="35"/>
      <c r="F2200" s="35"/>
      <c r="G2200" s="35"/>
      <c r="L2200" s="33"/>
    </row>
    <row r="2201" spans="1:12" ht="15" customHeight="1">
      <c r="A2201" s="33" t="s">
        <v>5637</v>
      </c>
      <c r="B2201" s="33" t="s">
        <v>5638</v>
      </c>
      <c r="C2201" s="25" t="s">
        <v>2374</v>
      </c>
      <c r="D2201" s="25" t="s">
        <v>2376</v>
      </c>
      <c r="E2201" s="35" t="s">
        <v>5342</v>
      </c>
      <c r="F2201" s="35"/>
      <c r="G2201" s="35"/>
      <c r="L2201" s="33" t="s">
        <v>5637</v>
      </c>
    </row>
    <row r="2202" spans="1:12" ht="15" customHeight="1">
      <c r="A2202" s="33"/>
      <c r="B2202" s="33"/>
      <c r="C2202" s="25" t="s">
        <v>2375</v>
      </c>
      <c r="D2202" s="25" t="s">
        <v>2377</v>
      </c>
      <c r="E2202" s="35"/>
      <c r="F2202" s="35"/>
      <c r="G2202" s="35"/>
      <c r="L2202" s="33"/>
    </row>
    <row r="2203" spans="1:12">
      <c r="A2203" s="33" t="s">
        <v>631</v>
      </c>
      <c r="B2203" s="33" t="s">
        <v>5639</v>
      </c>
      <c r="C2203" s="25" t="s">
        <v>2917</v>
      </c>
      <c r="D2203" s="25" t="s">
        <v>2919</v>
      </c>
      <c r="E2203" s="35" t="s">
        <v>5640</v>
      </c>
      <c r="F2203" s="35"/>
      <c r="G2203" s="35"/>
      <c r="L2203" s="33" t="s">
        <v>631</v>
      </c>
    </row>
    <row r="2204" spans="1:12">
      <c r="A2204" s="33"/>
      <c r="B2204" s="33"/>
      <c r="C2204" s="25" t="s">
        <v>2918</v>
      </c>
      <c r="D2204" s="25" t="s">
        <v>2920</v>
      </c>
      <c r="E2204" s="35"/>
      <c r="F2204" s="35"/>
      <c r="G2204" s="35"/>
      <c r="L2204" s="33"/>
    </row>
    <row r="2205" spans="1:12" ht="15" customHeight="1">
      <c r="A2205" s="33" t="s">
        <v>5641</v>
      </c>
      <c r="B2205" s="33" t="s">
        <v>5642</v>
      </c>
      <c r="C2205" s="25" t="s">
        <v>4266</v>
      </c>
      <c r="D2205" s="25" t="s">
        <v>4268</v>
      </c>
      <c r="E2205" s="35"/>
      <c r="F2205" s="35"/>
      <c r="G2205" s="35"/>
      <c r="L2205" s="33" t="s">
        <v>5641</v>
      </c>
    </row>
    <row r="2206" spans="1:12" ht="15" customHeight="1">
      <c r="A2206" s="33"/>
      <c r="B2206" s="33"/>
      <c r="C2206" s="25" t="s">
        <v>4267</v>
      </c>
      <c r="D2206" s="25" t="s">
        <v>4269</v>
      </c>
      <c r="E2206" s="35"/>
      <c r="F2206" s="35"/>
      <c r="G2206" s="35"/>
      <c r="L2206" s="33"/>
    </row>
    <row r="2207" spans="1:12" ht="15" customHeight="1">
      <c r="A2207" s="33" t="s">
        <v>5643</v>
      </c>
      <c r="B2207" s="33" t="s">
        <v>5644</v>
      </c>
      <c r="C2207" s="25" t="s">
        <v>4266</v>
      </c>
      <c r="D2207" s="25" t="s">
        <v>4268</v>
      </c>
      <c r="E2207" s="35"/>
      <c r="F2207" s="35"/>
      <c r="G2207" s="35"/>
      <c r="L2207" s="33" t="s">
        <v>5643</v>
      </c>
    </row>
    <row r="2208" spans="1:12" ht="15" customHeight="1">
      <c r="A2208" s="33"/>
      <c r="B2208" s="33"/>
      <c r="C2208" s="25" t="s">
        <v>4267</v>
      </c>
      <c r="D2208" s="25" t="s">
        <v>4269</v>
      </c>
      <c r="E2208" s="35"/>
      <c r="F2208" s="35"/>
      <c r="G2208" s="35"/>
      <c r="L2208" s="33"/>
    </row>
    <row r="2209" spans="1:12" ht="15" customHeight="1">
      <c r="A2209" s="33" t="s">
        <v>5645</v>
      </c>
      <c r="B2209" s="33" t="s">
        <v>5646</v>
      </c>
      <c r="C2209" s="25" t="s">
        <v>4266</v>
      </c>
      <c r="D2209" s="25" t="s">
        <v>4268</v>
      </c>
      <c r="E2209" s="35"/>
      <c r="F2209" s="35"/>
      <c r="G2209" s="35"/>
      <c r="L2209" s="33" t="s">
        <v>5645</v>
      </c>
    </row>
    <row r="2210" spans="1:12" ht="15" customHeight="1">
      <c r="A2210" s="33"/>
      <c r="B2210" s="33"/>
      <c r="C2210" s="25" t="s">
        <v>4267</v>
      </c>
      <c r="D2210" s="25" t="s">
        <v>4269</v>
      </c>
      <c r="E2210" s="35"/>
      <c r="F2210" s="35"/>
      <c r="G2210" s="35"/>
      <c r="L2210" s="33"/>
    </row>
    <row r="2211" spans="1:12" ht="15" customHeight="1">
      <c r="A2211" s="33" t="s">
        <v>5647</v>
      </c>
      <c r="B2211" s="33" t="s">
        <v>5646</v>
      </c>
      <c r="C2211" s="25" t="s">
        <v>2374</v>
      </c>
      <c r="D2211" s="25" t="s">
        <v>2376</v>
      </c>
      <c r="E2211" s="35" t="s">
        <v>5648</v>
      </c>
      <c r="F2211" s="35"/>
      <c r="G2211" s="35"/>
      <c r="L2211" s="33" t="s">
        <v>5647</v>
      </c>
    </row>
    <row r="2212" spans="1:12" ht="15" customHeight="1">
      <c r="A2212" s="33"/>
      <c r="B2212" s="33"/>
      <c r="C2212" s="25" t="s">
        <v>2375</v>
      </c>
      <c r="D2212" s="25" t="s">
        <v>2377</v>
      </c>
      <c r="E2212" s="35"/>
      <c r="F2212" s="35"/>
      <c r="G2212" s="35"/>
      <c r="L2212" s="33"/>
    </row>
    <row r="2213" spans="1:12" ht="15" customHeight="1">
      <c r="A2213" s="33" t="s">
        <v>5649</v>
      </c>
      <c r="B2213" s="33" t="s">
        <v>5650</v>
      </c>
      <c r="C2213" s="25" t="s">
        <v>2917</v>
      </c>
      <c r="D2213" s="25" t="s">
        <v>2919</v>
      </c>
      <c r="E2213" s="35" t="s">
        <v>5651</v>
      </c>
      <c r="F2213" s="35"/>
      <c r="G2213" s="35"/>
      <c r="L2213" s="33" t="s">
        <v>5649</v>
      </c>
    </row>
    <row r="2214" spans="1:12" ht="15" customHeight="1">
      <c r="A2214" s="33"/>
      <c r="B2214" s="33"/>
      <c r="C2214" s="25" t="s">
        <v>2918</v>
      </c>
      <c r="D2214" s="25" t="s">
        <v>2920</v>
      </c>
      <c r="E2214" s="35"/>
      <c r="F2214" s="35"/>
      <c r="G2214" s="35"/>
      <c r="L2214" s="33"/>
    </row>
    <row r="2215" spans="1:12" ht="15" customHeight="1">
      <c r="A2215" s="33" t="s">
        <v>5652</v>
      </c>
      <c r="B2215" s="33" t="s">
        <v>5653</v>
      </c>
      <c r="C2215" s="25" t="s">
        <v>4266</v>
      </c>
      <c r="D2215" s="25" t="s">
        <v>4268</v>
      </c>
      <c r="E2215" s="35"/>
      <c r="F2215" s="35"/>
      <c r="G2215" s="35"/>
      <c r="L2215" s="33" t="s">
        <v>5652</v>
      </c>
    </row>
    <row r="2216" spans="1:12" ht="15" customHeight="1">
      <c r="A2216" s="33"/>
      <c r="B2216" s="33"/>
      <c r="C2216" s="25" t="s">
        <v>4267</v>
      </c>
      <c r="D2216" s="25" t="s">
        <v>4269</v>
      </c>
      <c r="E2216" s="35"/>
      <c r="F2216" s="35"/>
      <c r="G2216" s="35"/>
      <c r="L2216" s="33"/>
    </row>
    <row r="2217" spans="1:12" ht="15" customHeight="1">
      <c r="A2217" s="33" t="s">
        <v>5654</v>
      </c>
      <c r="B2217" s="33" t="s">
        <v>5655</v>
      </c>
      <c r="C2217" s="25" t="s">
        <v>4266</v>
      </c>
      <c r="D2217" s="25" t="s">
        <v>4268</v>
      </c>
      <c r="E2217" s="35"/>
      <c r="F2217" s="35"/>
      <c r="G2217" s="35"/>
      <c r="L2217" s="33" t="s">
        <v>5654</v>
      </c>
    </row>
    <row r="2218" spans="1:12" ht="15" customHeight="1">
      <c r="A2218" s="33"/>
      <c r="B2218" s="33"/>
      <c r="C2218" s="25" t="s">
        <v>4267</v>
      </c>
      <c r="D2218" s="25" t="s">
        <v>4269</v>
      </c>
      <c r="E2218" s="35"/>
      <c r="F2218" s="35"/>
      <c r="G2218" s="35"/>
      <c r="L2218" s="33"/>
    </row>
    <row r="2219" spans="1:12" ht="15" customHeight="1">
      <c r="A2219" s="33" t="s">
        <v>329</v>
      </c>
      <c r="B2219" s="33" t="s">
        <v>5656</v>
      </c>
      <c r="C2219" s="25" t="s">
        <v>5657</v>
      </c>
      <c r="D2219" s="25" t="s">
        <v>5659</v>
      </c>
      <c r="E2219" s="35"/>
      <c r="F2219" s="35"/>
      <c r="G2219" s="35"/>
      <c r="L2219" s="33" t="s">
        <v>329</v>
      </c>
    </row>
    <row r="2220" spans="1:12" ht="15" customHeight="1">
      <c r="A2220" s="33"/>
      <c r="B2220" s="33"/>
      <c r="C2220" s="25" t="s">
        <v>5658</v>
      </c>
      <c r="D2220" s="25" t="s">
        <v>5660</v>
      </c>
      <c r="E2220" s="35"/>
      <c r="F2220" s="35"/>
      <c r="G2220" s="35"/>
      <c r="L2220" s="33"/>
    </row>
    <row r="2221" spans="1:12" ht="15" customHeight="1">
      <c r="A2221" s="33" t="s">
        <v>5661</v>
      </c>
      <c r="B2221" s="33" t="s">
        <v>5662</v>
      </c>
      <c r="C2221" s="25" t="s">
        <v>2374</v>
      </c>
      <c r="D2221" s="25" t="s">
        <v>2376</v>
      </c>
      <c r="E2221" s="35" t="s">
        <v>5663</v>
      </c>
      <c r="F2221" s="35"/>
      <c r="G2221" s="35"/>
      <c r="L2221" s="33" t="s">
        <v>5661</v>
      </c>
    </row>
    <row r="2222" spans="1:12" ht="15" customHeight="1">
      <c r="A2222" s="33"/>
      <c r="B2222" s="33"/>
      <c r="C2222" s="25" t="s">
        <v>2375</v>
      </c>
      <c r="D2222" s="25" t="s">
        <v>2377</v>
      </c>
      <c r="E2222" s="35"/>
      <c r="F2222" s="35"/>
      <c r="G2222" s="35"/>
      <c r="L2222" s="33"/>
    </row>
    <row r="2223" spans="1:12" ht="15" customHeight="1">
      <c r="A2223" s="33" t="s">
        <v>5664</v>
      </c>
      <c r="B2223" s="33" t="s">
        <v>5665</v>
      </c>
      <c r="C2223" s="25" t="s">
        <v>3696</v>
      </c>
      <c r="D2223" s="25" t="s">
        <v>3698</v>
      </c>
      <c r="E2223" s="35"/>
      <c r="F2223" s="35"/>
      <c r="G2223" s="35"/>
      <c r="L2223" s="33" t="s">
        <v>5664</v>
      </c>
    </row>
    <row r="2224" spans="1:12" ht="15" customHeight="1">
      <c r="A2224" s="33"/>
      <c r="B2224" s="33"/>
      <c r="C2224" s="25" t="s">
        <v>3697</v>
      </c>
      <c r="D2224" s="25" t="s">
        <v>3699</v>
      </c>
      <c r="E2224" s="35"/>
      <c r="F2224" s="35"/>
      <c r="G2224" s="35"/>
      <c r="L2224" s="33"/>
    </row>
    <row r="2225" spans="1:12" ht="15" customHeight="1">
      <c r="A2225" s="33" t="s">
        <v>5666</v>
      </c>
      <c r="B2225" s="33" t="s">
        <v>5667</v>
      </c>
      <c r="C2225" s="25" t="s">
        <v>3020</v>
      </c>
      <c r="D2225" s="25" t="s">
        <v>3022</v>
      </c>
      <c r="E2225" s="35"/>
      <c r="F2225" s="35"/>
      <c r="G2225" s="35"/>
      <c r="L2225" s="33" t="s">
        <v>5666</v>
      </c>
    </row>
    <row r="2226" spans="1:12" ht="15" customHeight="1">
      <c r="A2226" s="33"/>
      <c r="B2226" s="33"/>
      <c r="C2226" s="25" t="s">
        <v>3021</v>
      </c>
      <c r="D2226" s="25" t="s">
        <v>3023</v>
      </c>
      <c r="E2226" s="35"/>
      <c r="F2226" s="35"/>
      <c r="G2226" s="35"/>
      <c r="L2226" s="33"/>
    </row>
    <row r="2227" spans="1:12" ht="16" customHeight="1">
      <c r="A2227" s="34" t="s">
        <v>6255</v>
      </c>
      <c r="B2227" s="33" t="s">
        <v>5668</v>
      </c>
      <c r="C2227" s="25" t="s">
        <v>2416</v>
      </c>
      <c r="D2227" s="25" t="s">
        <v>2418</v>
      </c>
      <c r="E2227" s="26" t="s">
        <v>4445</v>
      </c>
      <c r="F2227" s="27" t="s">
        <v>4446</v>
      </c>
      <c r="L2227" s="34" t="s">
        <v>6255</v>
      </c>
    </row>
    <row r="2228" spans="1:12" ht="16">
      <c r="A2228" s="34"/>
      <c r="B2228" s="33"/>
      <c r="C2228" s="25" t="s">
        <v>2417</v>
      </c>
      <c r="D2228" s="25" t="s">
        <v>2419</v>
      </c>
      <c r="E2228" s="26" t="s">
        <v>5669</v>
      </c>
      <c r="L2228" s="34"/>
    </row>
    <row r="2229" spans="1:12" ht="15" customHeight="1">
      <c r="A2229" s="33" t="s">
        <v>5670</v>
      </c>
      <c r="B2229" s="33" t="s">
        <v>5671</v>
      </c>
      <c r="C2229" s="25" t="s">
        <v>4266</v>
      </c>
      <c r="D2229" s="25" t="s">
        <v>4538</v>
      </c>
      <c r="E2229" s="35"/>
      <c r="F2229" s="35"/>
      <c r="G2229" s="35"/>
      <c r="L2229" s="33" t="s">
        <v>5670</v>
      </c>
    </row>
    <row r="2230" spans="1:12" ht="15" customHeight="1">
      <c r="A2230" s="33"/>
      <c r="B2230" s="33"/>
      <c r="C2230" s="25" t="s">
        <v>4267</v>
      </c>
      <c r="D2230" s="25" t="s">
        <v>4539</v>
      </c>
      <c r="E2230" s="35"/>
      <c r="F2230" s="35"/>
      <c r="G2230" s="35"/>
      <c r="L2230" s="33"/>
    </row>
    <row r="2231" spans="1:12" ht="15" customHeight="1">
      <c r="A2231" s="33" t="s">
        <v>5672</v>
      </c>
      <c r="B2231" s="33" t="s">
        <v>5673</v>
      </c>
      <c r="C2231" s="25" t="s">
        <v>5105</v>
      </c>
      <c r="D2231" s="25" t="s">
        <v>5107</v>
      </c>
      <c r="E2231" s="35"/>
      <c r="F2231" s="35"/>
      <c r="G2231" s="35"/>
      <c r="L2231" s="33" t="s">
        <v>5672</v>
      </c>
    </row>
    <row r="2232" spans="1:12" ht="15" customHeight="1">
      <c r="A2232" s="33"/>
      <c r="B2232" s="33"/>
      <c r="C2232" s="25" t="s">
        <v>5106</v>
      </c>
      <c r="D2232" s="25" t="s">
        <v>5108</v>
      </c>
      <c r="E2232" s="35"/>
      <c r="F2232" s="35"/>
      <c r="G2232" s="35"/>
      <c r="L2232" s="33"/>
    </row>
    <row r="2233" spans="1:12" ht="15" customHeight="1">
      <c r="A2233" s="33" t="s">
        <v>5674</v>
      </c>
      <c r="B2233" s="33" t="s">
        <v>5675</v>
      </c>
      <c r="C2233" s="25" t="s">
        <v>4312</v>
      </c>
      <c r="D2233" s="25" t="s">
        <v>4314</v>
      </c>
      <c r="E2233" s="35"/>
      <c r="F2233" s="35"/>
      <c r="G2233" s="35"/>
      <c r="L2233" s="33" t="s">
        <v>5674</v>
      </c>
    </row>
    <row r="2234" spans="1:12" ht="15" customHeight="1">
      <c r="A2234" s="33"/>
      <c r="B2234" s="33"/>
      <c r="C2234" s="25" t="s">
        <v>4313</v>
      </c>
      <c r="D2234" s="25" t="s">
        <v>4315</v>
      </c>
      <c r="E2234" s="35"/>
      <c r="F2234" s="35"/>
      <c r="G2234" s="35"/>
      <c r="L2234" s="33"/>
    </row>
    <row r="2235" spans="1:12" ht="15" customHeight="1">
      <c r="A2235" s="33" t="s">
        <v>5676</v>
      </c>
      <c r="B2235" s="33" t="s">
        <v>5677</v>
      </c>
      <c r="C2235" s="25" t="s">
        <v>2374</v>
      </c>
      <c r="D2235" s="25" t="s">
        <v>5678</v>
      </c>
      <c r="E2235" s="36" t="s">
        <v>5680</v>
      </c>
      <c r="F2235" s="36"/>
      <c r="G2235" s="36"/>
      <c r="L2235" s="33" t="s">
        <v>5676</v>
      </c>
    </row>
    <row r="2236" spans="1:12" ht="15" customHeight="1">
      <c r="A2236" s="33"/>
      <c r="B2236" s="33"/>
      <c r="C2236" s="25" t="s">
        <v>2375</v>
      </c>
      <c r="D2236" s="25" t="s">
        <v>5679</v>
      </c>
      <c r="E2236" s="36"/>
      <c r="F2236" s="36"/>
      <c r="G2236" s="36"/>
      <c r="L2236" s="33"/>
    </row>
    <row r="2237" spans="1:12" ht="15" customHeight="1">
      <c r="A2237" s="33" t="s">
        <v>5681</v>
      </c>
      <c r="B2237" s="33" t="s">
        <v>5682</v>
      </c>
      <c r="C2237" s="25" t="s">
        <v>2907</v>
      </c>
      <c r="D2237" s="25" t="s">
        <v>4869</v>
      </c>
      <c r="E2237" s="36" t="s">
        <v>5683</v>
      </c>
      <c r="F2237" s="36"/>
      <c r="G2237" s="36"/>
      <c r="L2237" s="33" t="s">
        <v>5681</v>
      </c>
    </row>
    <row r="2238" spans="1:12" ht="15" customHeight="1">
      <c r="A2238" s="33"/>
      <c r="B2238" s="33"/>
      <c r="C2238" s="25" t="s">
        <v>2908</v>
      </c>
      <c r="D2238" s="25" t="s">
        <v>4870</v>
      </c>
      <c r="E2238" s="36"/>
      <c r="F2238" s="36"/>
      <c r="G2238" s="36"/>
      <c r="L2238" s="33"/>
    </row>
    <row r="2239" spans="1:12" ht="15" customHeight="1">
      <c r="A2239" s="33" t="s">
        <v>730</v>
      </c>
      <c r="B2239" s="33" t="s">
        <v>5684</v>
      </c>
      <c r="C2239" s="25" t="s">
        <v>3343</v>
      </c>
      <c r="D2239" s="25" t="s">
        <v>3345</v>
      </c>
      <c r="E2239" s="35"/>
      <c r="F2239" s="35"/>
      <c r="G2239" s="35"/>
      <c r="L2239" s="33" t="s">
        <v>730</v>
      </c>
    </row>
    <row r="2240" spans="1:12" ht="15" customHeight="1">
      <c r="A2240" s="33"/>
      <c r="B2240" s="33"/>
      <c r="C2240" s="25" t="s">
        <v>3344</v>
      </c>
      <c r="D2240" s="25" t="s">
        <v>3346</v>
      </c>
      <c r="E2240" s="35"/>
      <c r="F2240" s="35"/>
      <c r="G2240" s="35"/>
      <c r="L2240" s="33"/>
    </row>
    <row r="2241" spans="1:12">
      <c r="A2241" s="33" t="s">
        <v>5685</v>
      </c>
      <c r="B2241" s="33" t="s">
        <v>5686</v>
      </c>
      <c r="C2241" s="25" t="s">
        <v>5657</v>
      </c>
      <c r="D2241" s="25" t="s">
        <v>5659</v>
      </c>
      <c r="E2241" s="35"/>
      <c r="F2241" s="35"/>
      <c r="G2241" s="35"/>
      <c r="L2241" s="33" t="s">
        <v>5685</v>
      </c>
    </row>
    <row r="2242" spans="1:12">
      <c r="A2242" s="33"/>
      <c r="B2242" s="33"/>
      <c r="C2242" s="25" t="s">
        <v>5658</v>
      </c>
      <c r="D2242" s="25" t="s">
        <v>5660</v>
      </c>
      <c r="E2242" s="35"/>
      <c r="F2242" s="35"/>
      <c r="G2242" s="35"/>
      <c r="L2242" s="33"/>
    </row>
    <row r="2243" spans="1:12" ht="15" customHeight="1">
      <c r="A2243" s="33" t="s">
        <v>5687</v>
      </c>
      <c r="B2243" s="33" t="s">
        <v>5688</v>
      </c>
      <c r="C2243" s="25" t="s">
        <v>5689</v>
      </c>
      <c r="D2243" s="25" t="s">
        <v>5691</v>
      </c>
      <c r="E2243" s="35"/>
      <c r="F2243" s="35"/>
      <c r="G2243" s="35"/>
      <c r="L2243" s="33" t="s">
        <v>5687</v>
      </c>
    </row>
    <row r="2244" spans="1:12" ht="15" customHeight="1">
      <c r="A2244" s="33"/>
      <c r="B2244" s="33"/>
      <c r="C2244" s="25" t="s">
        <v>5690</v>
      </c>
      <c r="D2244" s="25" t="s">
        <v>5692</v>
      </c>
      <c r="E2244" s="35"/>
      <c r="F2244" s="35"/>
      <c r="G2244" s="35"/>
      <c r="L2244" s="33"/>
    </row>
    <row r="2245" spans="1:12" ht="15" customHeight="1">
      <c r="A2245" s="33" t="s">
        <v>5693</v>
      </c>
      <c r="B2245" s="33" t="s">
        <v>5694</v>
      </c>
      <c r="C2245" s="25" t="s">
        <v>2762</v>
      </c>
      <c r="D2245" s="25" t="s">
        <v>2764</v>
      </c>
      <c r="E2245" s="35" t="s">
        <v>5695</v>
      </c>
      <c r="F2245" s="35"/>
      <c r="G2245" s="35"/>
      <c r="L2245" s="33" t="s">
        <v>5693</v>
      </c>
    </row>
    <row r="2246" spans="1:12" ht="15" customHeight="1">
      <c r="A2246" s="33"/>
      <c r="B2246" s="33"/>
      <c r="C2246" s="25" t="s">
        <v>2763</v>
      </c>
      <c r="D2246" s="25" t="s">
        <v>2765</v>
      </c>
      <c r="E2246" s="35"/>
      <c r="F2246" s="35"/>
      <c r="G2246" s="35"/>
      <c r="L2246" s="33"/>
    </row>
    <row r="2247" spans="1:12" ht="15" customHeight="1">
      <c r="A2247" s="33" t="s">
        <v>5696</v>
      </c>
      <c r="B2247" s="33" t="s">
        <v>5697</v>
      </c>
      <c r="C2247" s="25" t="s">
        <v>3448</v>
      </c>
      <c r="D2247" s="25" t="s">
        <v>3450</v>
      </c>
      <c r="E2247" s="35"/>
      <c r="F2247" s="35"/>
      <c r="G2247" s="35"/>
      <c r="L2247" s="33" t="s">
        <v>5696</v>
      </c>
    </row>
    <row r="2248" spans="1:12" ht="15" customHeight="1">
      <c r="A2248" s="33"/>
      <c r="B2248" s="33"/>
      <c r="C2248" s="25" t="s">
        <v>3449</v>
      </c>
      <c r="D2248" s="25" t="s">
        <v>3451</v>
      </c>
      <c r="E2248" s="35"/>
      <c r="F2248" s="35"/>
      <c r="G2248" s="35"/>
      <c r="L2248" s="33"/>
    </row>
    <row r="2249" spans="1:12" ht="15" customHeight="1">
      <c r="A2249" s="33" t="s">
        <v>5698</v>
      </c>
      <c r="B2249" s="33" t="s">
        <v>5699</v>
      </c>
      <c r="C2249" s="25" t="s">
        <v>2385</v>
      </c>
      <c r="D2249" s="25" t="s">
        <v>5700</v>
      </c>
      <c r="E2249" s="36" t="s">
        <v>5702</v>
      </c>
      <c r="F2249" s="36"/>
      <c r="G2249" s="36"/>
      <c r="L2249" s="33" t="s">
        <v>5698</v>
      </c>
    </row>
    <row r="2250" spans="1:12" ht="15" customHeight="1">
      <c r="A2250" s="33"/>
      <c r="B2250" s="33"/>
      <c r="C2250" s="25" t="s">
        <v>2386</v>
      </c>
      <c r="D2250" s="25" t="s">
        <v>5701</v>
      </c>
      <c r="E2250" s="36"/>
      <c r="F2250" s="36"/>
      <c r="G2250" s="36"/>
      <c r="L2250" s="33"/>
    </row>
    <row r="2251" spans="1:12" ht="15" customHeight="1">
      <c r="A2251" s="33" t="s">
        <v>5703</v>
      </c>
      <c r="B2251" s="33" t="s">
        <v>5704</v>
      </c>
      <c r="C2251" s="25" t="s">
        <v>2311</v>
      </c>
      <c r="D2251" s="25" t="s">
        <v>2313</v>
      </c>
      <c r="E2251" s="35" t="s">
        <v>5705</v>
      </c>
      <c r="F2251" s="35"/>
      <c r="G2251" s="35"/>
      <c r="L2251" s="33" t="s">
        <v>5703</v>
      </c>
    </row>
    <row r="2252" spans="1:12" ht="15" customHeight="1">
      <c r="A2252" s="33"/>
      <c r="B2252" s="33"/>
      <c r="C2252" s="25" t="s">
        <v>2312</v>
      </c>
      <c r="D2252" s="25" t="s">
        <v>2314</v>
      </c>
      <c r="E2252" s="35"/>
      <c r="F2252" s="35"/>
      <c r="G2252" s="35"/>
      <c r="L2252" s="33"/>
    </row>
    <row r="2253" spans="1:12" ht="15" customHeight="1">
      <c r="A2253" s="33" t="s">
        <v>5706</v>
      </c>
      <c r="B2253" s="33" t="s">
        <v>5707</v>
      </c>
      <c r="C2253" s="25" t="s">
        <v>4312</v>
      </c>
      <c r="D2253" s="25" t="s">
        <v>4314</v>
      </c>
      <c r="E2253" s="35"/>
      <c r="F2253" s="35"/>
      <c r="G2253" s="35"/>
      <c r="L2253" s="33" t="s">
        <v>5706</v>
      </c>
    </row>
    <row r="2254" spans="1:12" ht="15" customHeight="1">
      <c r="A2254" s="33"/>
      <c r="B2254" s="33"/>
      <c r="C2254" s="25" t="s">
        <v>4313</v>
      </c>
      <c r="D2254" s="25" t="s">
        <v>4315</v>
      </c>
      <c r="E2254" s="35"/>
      <c r="F2254" s="35"/>
      <c r="G2254" s="35"/>
      <c r="L2254" s="33"/>
    </row>
    <row r="2255" spans="1:12" ht="15" customHeight="1">
      <c r="A2255" s="33" t="s">
        <v>5708</v>
      </c>
      <c r="B2255" s="33" t="s">
        <v>5709</v>
      </c>
      <c r="C2255" s="25" t="s">
        <v>3244</v>
      </c>
      <c r="D2255" s="25" t="s">
        <v>3246</v>
      </c>
      <c r="E2255" s="35" t="s">
        <v>5710</v>
      </c>
      <c r="F2255" s="35"/>
      <c r="G2255" s="35"/>
      <c r="L2255" s="33" t="s">
        <v>5708</v>
      </c>
    </row>
    <row r="2256" spans="1:12" ht="15" customHeight="1">
      <c r="A2256" s="33"/>
      <c r="B2256" s="33"/>
      <c r="C2256" s="25" t="s">
        <v>3245</v>
      </c>
      <c r="D2256" s="25" t="s">
        <v>3247</v>
      </c>
      <c r="E2256" s="35"/>
      <c r="F2256" s="35"/>
      <c r="G2256" s="35"/>
      <c r="L2256" s="33"/>
    </row>
    <row r="2257" spans="1:12" ht="15" customHeight="1">
      <c r="A2257" s="33" t="s">
        <v>399</v>
      </c>
      <c r="B2257" s="33" t="s">
        <v>5711</v>
      </c>
      <c r="C2257" s="25" t="s">
        <v>5021</v>
      </c>
      <c r="D2257" s="25" t="s">
        <v>5023</v>
      </c>
      <c r="E2257" s="35"/>
      <c r="F2257" s="35"/>
      <c r="G2257" s="35"/>
      <c r="L2257" s="33" t="s">
        <v>399</v>
      </c>
    </row>
    <row r="2258" spans="1:12" ht="15" customHeight="1">
      <c r="A2258" s="33"/>
      <c r="B2258" s="33"/>
      <c r="C2258" s="25" t="s">
        <v>5022</v>
      </c>
      <c r="D2258" s="25" t="s">
        <v>5024</v>
      </c>
      <c r="E2258" s="35"/>
      <c r="F2258" s="35"/>
      <c r="G2258" s="35"/>
      <c r="L2258" s="33"/>
    </row>
    <row r="2259" spans="1:12" ht="15" customHeight="1">
      <c r="A2259" s="33" t="s">
        <v>5712</v>
      </c>
      <c r="B2259" s="33" t="s">
        <v>5711</v>
      </c>
      <c r="C2259" s="25" t="s">
        <v>4312</v>
      </c>
      <c r="D2259" s="25" t="s">
        <v>4314</v>
      </c>
      <c r="E2259" s="35"/>
      <c r="F2259" s="35"/>
      <c r="G2259" s="35"/>
      <c r="L2259" s="33" t="s">
        <v>5712</v>
      </c>
    </row>
    <row r="2260" spans="1:12" ht="15" customHeight="1">
      <c r="A2260" s="33"/>
      <c r="B2260" s="33"/>
      <c r="C2260" s="25" t="s">
        <v>4313</v>
      </c>
      <c r="D2260" s="25" t="s">
        <v>4315</v>
      </c>
      <c r="E2260" s="35"/>
      <c r="F2260" s="35"/>
      <c r="G2260" s="35"/>
      <c r="L2260" s="33"/>
    </row>
    <row r="2261" spans="1:12" ht="15" customHeight="1">
      <c r="A2261" s="33" t="s">
        <v>5713</v>
      </c>
      <c r="B2261" s="33" t="s">
        <v>5711</v>
      </c>
      <c r="C2261" s="25" t="s">
        <v>4312</v>
      </c>
      <c r="D2261" s="25" t="s">
        <v>4314</v>
      </c>
      <c r="E2261" s="35"/>
      <c r="F2261" s="35"/>
      <c r="G2261" s="35"/>
      <c r="L2261" s="33" t="s">
        <v>5713</v>
      </c>
    </row>
    <row r="2262" spans="1:12" ht="15" customHeight="1">
      <c r="A2262" s="33"/>
      <c r="B2262" s="33"/>
      <c r="C2262" s="25" t="s">
        <v>4313</v>
      </c>
      <c r="D2262" s="25" t="s">
        <v>4315</v>
      </c>
      <c r="E2262" s="35"/>
      <c r="F2262" s="35"/>
      <c r="G2262" s="35"/>
      <c r="L2262" s="33"/>
    </row>
    <row r="2263" spans="1:12" ht="15" customHeight="1">
      <c r="A2263" s="33" t="s">
        <v>5714</v>
      </c>
      <c r="B2263" s="33" t="s">
        <v>5715</v>
      </c>
      <c r="C2263" s="25" t="s">
        <v>3020</v>
      </c>
      <c r="D2263" s="25" t="s">
        <v>3022</v>
      </c>
      <c r="E2263" s="35"/>
      <c r="F2263" s="35"/>
      <c r="G2263" s="35"/>
      <c r="L2263" s="33" t="s">
        <v>5714</v>
      </c>
    </row>
    <row r="2264" spans="1:12" ht="15" customHeight="1">
      <c r="A2264" s="33"/>
      <c r="B2264" s="33"/>
      <c r="C2264" s="25" t="s">
        <v>3021</v>
      </c>
      <c r="D2264" s="25" t="s">
        <v>3023</v>
      </c>
      <c r="E2264" s="35"/>
      <c r="F2264" s="35"/>
      <c r="G2264" s="35"/>
      <c r="L2264" s="33"/>
    </row>
    <row r="2265" spans="1:12" ht="15" customHeight="1">
      <c r="A2265" s="33" t="s">
        <v>627</v>
      </c>
      <c r="B2265" s="33" t="s">
        <v>5716</v>
      </c>
      <c r="C2265" s="25" t="s">
        <v>3477</v>
      </c>
      <c r="D2265" s="25" t="s">
        <v>3879</v>
      </c>
      <c r="E2265" s="35"/>
      <c r="F2265" s="35"/>
      <c r="G2265" s="35"/>
      <c r="L2265" s="33" t="s">
        <v>627</v>
      </c>
    </row>
    <row r="2266" spans="1:12" ht="15" customHeight="1">
      <c r="A2266" s="33"/>
      <c r="B2266" s="33"/>
      <c r="C2266" s="25" t="s">
        <v>3478</v>
      </c>
      <c r="D2266" s="25" t="s">
        <v>3880</v>
      </c>
      <c r="E2266" s="35"/>
      <c r="F2266" s="35"/>
      <c r="G2266" s="35"/>
      <c r="L2266" s="33"/>
    </row>
    <row r="2267" spans="1:12" ht="15" customHeight="1">
      <c r="A2267" s="33" t="s">
        <v>481</v>
      </c>
      <c r="B2267" s="33" t="s">
        <v>5717</v>
      </c>
      <c r="C2267" s="25" t="s">
        <v>3203</v>
      </c>
      <c r="D2267" s="25" t="s">
        <v>3205</v>
      </c>
      <c r="E2267" s="35"/>
      <c r="F2267" s="35"/>
      <c r="G2267" s="35"/>
      <c r="L2267" s="33" t="s">
        <v>481</v>
      </c>
    </row>
    <row r="2268" spans="1:12" ht="15" customHeight="1">
      <c r="A2268" s="33"/>
      <c r="B2268" s="33"/>
      <c r="C2268" s="25" t="s">
        <v>3204</v>
      </c>
      <c r="D2268" s="25" t="s">
        <v>3206</v>
      </c>
      <c r="E2268" s="35"/>
      <c r="F2268" s="35"/>
      <c r="G2268" s="35"/>
      <c r="L2268" s="33"/>
    </row>
    <row r="2269" spans="1:12" ht="15" customHeight="1">
      <c r="A2269" s="33" t="s">
        <v>5718</v>
      </c>
      <c r="B2269" s="33" t="s">
        <v>5719</v>
      </c>
      <c r="C2269" s="25" t="s">
        <v>3203</v>
      </c>
      <c r="D2269" s="25" t="s">
        <v>3205</v>
      </c>
      <c r="E2269" s="35"/>
      <c r="F2269" s="35"/>
      <c r="G2269" s="35"/>
      <c r="L2269" s="33" t="s">
        <v>5718</v>
      </c>
    </row>
    <row r="2270" spans="1:12" ht="15" customHeight="1">
      <c r="A2270" s="33"/>
      <c r="B2270" s="33"/>
      <c r="C2270" s="25" t="s">
        <v>3204</v>
      </c>
      <c r="D2270" s="25" t="s">
        <v>3206</v>
      </c>
      <c r="E2270" s="35"/>
      <c r="F2270" s="35"/>
      <c r="G2270" s="35"/>
      <c r="L2270" s="33"/>
    </row>
    <row r="2271" spans="1:12">
      <c r="A2271" s="33" t="s">
        <v>708</v>
      </c>
      <c r="B2271" s="33" t="s">
        <v>5720</v>
      </c>
      <c r="C2271" s="25" t="s">
        <v>5689</v>
      </c>
      <c r="D2271" s="25" t="s">
        <v>5691</v>
      </c>
      <c r="E2271" s="35"/>
      <c r="F2271" s="35"/>
      <c r="G2271" s="35"/>
      <c r="L2271" s="33" t="s">
        <v>708</v>
      </c>
    </row>
    <row r="2272" spans="1:12">
      <c r="A2272" s="33"/>
      <c r="B2272" s="33"/>
      <c r="C2272" s="25" t="s">
        <v>5690</v>
      </c>
      <c r="D2272" s="25" t="s">
        <v>5692</v>
      </c>
      <c r="E2272" s="35"/>
      <c r="F2272" s="35"/>
      <c r="G2272" s="35"/>
      <c r="L2272" s="33"/>
    </row>
    <row r="2273" spans="1:12" ht="15" customHeight="1">
      <c r="A2273" s="33" t="s">
        <v>5721</v>
      </c>
      <c r="B2273" s="33" t="s">
        <v>5722</v>
      </c>
      <c r="C2273" s="25" t="s">
        <v>2665</v>
      </c>
      <c r="D2273" s="25" t="s">
        <v>2667</v>
      </c>
      <c r="E2273" s="35" t="s">
        <v>5723</v>
      </c>
      <c r="F2273" s="35"/>
      <c r="G2273" s="35"/>
      <c r="L2273" s="33" t="s">
        <v>5721</v>
      </c>
    </row>
    <row r="2274" spans="1:12" ht="15" customHeight="1">
      <c r="A2274" s="33"/>
      <c r="B2274" s="33"/>
      <c r="C2274" s="25" t="s">
        <v>2666</v>
      </c>
      <c r="D2274" s="25" t="s">
        <v>2668</v>
      </c>
      <c r="E2274" s="35"/>
      <c r="F2274" s="35"/>
      <c r="G2274" s="35"/>
      <c r="L2274" s="33"/>
    </row>
    <row r="2275" spans="1:12" ht="15" customHeight="1">
      <c r="A2275" s="33" t="s">
        <v>397</v>
      </c>
      <c r="B2275" s="33" t="s">
        <v>5724</v>
      </c>
      <c r="C2275" s="25" t="s">
        <v>3051</v>
      </c>
      <c r="D2275" s="25" t="s">
        <v>4551</v>
      </c>
      <c r="E2275" s="35"/>
      <c r="F2275" s="35"/>
      <c r="G2275" s="35"/>
      <c r="L2275" s="33" t="s">
        <v>397</v>
      </c>
    </row>
    <row r="2276" spans="1:12" ht="15" customHeight="1">
      <c r="A2276" s="33"/>
      <c r="B2276" s="33"/>
      <c r="C2276" s="25" t="s">
        <v>3052</v>
      </c>
      <c r="D2276" s="25" t="s">
        <v>4552</v>
      </c>
      <c r="E2276" s="35"/>
      <c r="F2276" s="35"/>
      <c r="G2276" s="35"/>
      <c r="L2276" s="33"/>
    </row>
    <row r="2277" spans="1:12" ht="15" customHeight="1">
      <c r="A2277" s="33" t="s">
        <v>5725</v>
      </c>
      <c r="B2277" s="33" t="s">
        <v>5726</v>
      </c>
      <c r="C2277" s="25" t="s">
        <v>2374</v>
      </c>
      <c r="D2277" s="25" t="s">
        <v>2376</v>
      </c>
      <c r="E2277" s="35" t="s">
        <v>5320</v>
      </c>
      <c r="F2277" s="35"/>
      <c r="G2277" s="35"/>
      <c r="L2277" s="33" t="s">
        <v>5725</v>
      </c>
    </row>
    <row r="2278" spans="1:12" ht="15" customHeight="1">
      <c r="A2278" s="33"/>
      <c r="B2278" s="33"/>
      <c r="C2278" s="25" t="s">
        <v>2375</v>
      </c>
      <c r="D2278" s="25" t="s">
        <v>2377</v>
      </c>
      <c r="E2278" s="35"/>
      <c r="F2278" s="35"/>
      <c r="G2278" s="35"/>
      <c r="L2278" s="33"/>
    </row>
    <row r="2279" spans="1:12" ht="15" customHeight="1">
      <c r="A2279" s="33" t="s">
        <v>5727</v>
      </c>
      <c r="B2279" s="33" t="s">
        <v>5728</v>
      </c>
      <c r="C2279" s="25" t="s">
        <v>4312</v>
      </c>
      <c r="D2279" s="25" t="s">
        <v>4314</v>
      </c>
      <c r="E2279" s="35"/>
      <c r="F2279" s="35"/>
      <c r="G2279" s="35"/>
      <c r="L2279" s="33" t="s">
        <v>5727</v>
      </c>
    </row>
    <row r="2280" spans="1:12" ht="15" customHeight="1">
      <c r="A2280" s="33"/>
      <c r="B2280" s="33"/>
      <c r="C2280" s="25" t="s">
        <v>4313</v>
      </c>
      <c r="D2280" s="25" t="s">
        <v>4315</v>
      </c>
      <c r="E2280" s="35"/>
      <c r="F2280" s="35"/>
      <c r="G2280" s="35"/>
      <c r="L2280" s="33"/>
    </row>
    <row r="2281" spans="1:12" ht="15" customHeight="1">
      <c r="A2281" s="33" t="s">
        <v>5729</v>
      </c>
      <c r="B2281" s="33" t="s">
        <v>5730</v>
      </c>
      <c r="C2281" s="25" t="s">
        <v>2514</v>
      </c>
      <c r="D2281" s="25" t="s">
        <v>2516</v>
      </c>
      <c r="E2281" s="35" t="s">
        <v>5731</v>
      </c>
      <c r="F2281" s="35"/>
      <c r="G2281" s="35"/>
      <c r="L2281" s="33" t="s">
        <v>5729</v>
      </c>
    </row>
    <row r="2282" spans="1:12" ht="15" customHeight="1">
      <c r="A2282" s="33"/>
      <c r="B2282" s="33"/>
      <c r="C2282" s="25" t="s">
        <v>2515</v>
      </c>
      <c r="D2282" s="25" t="s">
        <v>2517</v>
      </c>
      <c r="E2282" s="35"/>
      <c r="F2282" s="35"/>
      <c r="G2282" s="35"/>
      <c r="L2282" s="33"/>
    </row>
    <row r="2283" spans="1:12" ht="16">
      <c r="A2283" s="33" t="s">
        <v>2838</v>
      </c>
      <c r="B2283" s="33" t="s">
        <v>5732</v>
      </c>
      <c r="C2283" s="25" t="s">
        <v>2833</v>
      </c>
      <c r="D2283" s="25" t="s">
        <v>2835</v>
      </c>
      <c r="E2283" s="26" t="s">
        <v>5733</v>
      </c>
      <c r="F2283" s="27" t="s">
        <v>5734</v>
      </c>
      <c r="L2283" s="33" t="s">
        <v>2838</v>
      </c>
    </row>
    <row r="2284" spans="1:12" ht="15" customHeight="1">
      <c r="A2284" s="33"/>
      <c r="B2284" s="33"/>
      <c r="C2284" s="25" t="s">
        <v>2834</v>
      </c>
      <c r="D2284" s="25" t="s">
        <v>2836</v>
      </c>
      <c r="L2284" s="33"/>
    </row>
    <row r="2285" spans="1:12">
      <c r="A2285" s="33" t="s">
        <v>403</v>
      </c>
      <c r="B2285" s="33" t="s">
        <v>5735</v>
      </c>
      <c r="C2285" s="25" t="s">
        <v>5736</v>
      </c>
      <c r="D2285" s="25" t="s">
        <v>5738</v>
      </c>
      <c r="E2285" s="35"/>
      <c r="F2285" s="35"/>
      <c r="G2285" s="35"/>
      <c r="L2285" s="33" t="s">
        <v>403</v>
      </c>
    </row>
    <row r="2286" spans="1:12">
      <c r="A2286" s="33"/>
      <c r="B2286" s="33"/>
      <c r="C2286" s="25" t="s">
        <v>5737</v>
      </c>
      <c r="D2286" s="25" t="s">
        <v>5739</v>
      </c>
      <c r="E2286" s="35"/>
      <c r="F2286" s="35"/>
      <c r="G2286" s="35"/>
      <c r="L2286" s="33"/>
    </row>
    <row r="2287" spans="1:12" ht="15" customHeight="1">
      <c r="A2287" s="33" t="s">
        <v>5740</v>
      </c>
      <c r="B2287" s="33" t="s">
        <v>5735</v>
      </c>
      <c r="C2287" s="25" t="s">
        <v>4312</v>
      </c>
      <c r="D2287" s="25" t="s">
        <v>4314</v>
      </c>
      <c r="E2287" s="35"/>
      <c r="F2287" s="35"/>
      <c r="G2287" s="35"/>
      <c r="L2287" s="33" t="s">
        <v>5740</v>
      </c>
    </row>
    <row r="2288" spans="1:12" ht="15" customHeight="1">
      <c r="A2288" s="33"/>
      <c r="B2288" s="33"/>
      <c r="C2288" s="25" t="s">
        <v>4313</v>
      </c>
      <c r="D2288" s="25" t="s">
        <v>4315</v>
      </c>
      <c r="E2288" s="35"/>
      <c r="F2288" s="35"/>
      <c r="G2288" s="35"/>
      <c r="L2288" s="33"/>
    </row>
    <row r="2289" spans="1:12" ht="15" customHeight="1">
      <c r="A2289" s="33" t="s">
        <v>5741</v>
      </c>
      <c r="B2289" s="33" t="s">
        <v>5742</v>
      </c>
      <c r="C2289" s="25" t="s">
        <v>3922</v>
      </c>
      <c r="D2289" s="25" t="s">
        <v>3924</v>
      </c>
      <c r="E2289" s="35"/>
      <c r="F2289" s="35"/>
      <c r="G2289" s="35"/>
      <c r="L2289" s="33" t="s">
        <v>5741</v>
      </c>
    </row>
    <row r="2290" spans="1:12" ht="15" customHeight="1">
      <c r="A2290" s="33"/>
      <c r="B2290" s="33"/>
      <c r="C2290" s="25" t="s">
        <v>3923</v>
      </c>
      <c r="D2290" s="25" t="s">
        <v>3925</v>
      </c>
      <c r="E2290" s="35"/>
      <c r="F2290" s="35"/>
      <c r="G2290" s="35"/>
      <c r="L2290" s="33"/>
    </row>
    <row r="2291" spans="1:12" ht="15" customHeight="1">
      <c r="A2291" s="33" t="s">
        <v>5743</v>
      </c>
      <c r="B2291" s="33" t="s">
        <v>5744</v>
      </c>
      <c r="C2291" s="25" t="s">
        <v>2591</v>
      </c>
      <c r="D2291" s="25" t="s">
        <v>2593</v>
      </c>
      <c r="E2291" s="35" t="s">
        <v>5745</v>
      </c>
      <c r="F2291" s="35"/>
      <c r="G2291" s="35"/>
      <c r="L2291" s="33" t="s">
        <v>5743</v>
      </c>
    </row>
    <row r="2292" spans="1:12" ht="15" customHeight="1">
      <c r="A2292" s="33"/>
      <c r="B2292" s="33"/>
      <c r="C2292" s="25" t="s">
        <v>2592</v>
      </c>
      <c r="D2292" s="25" t="s">
        <v>2594</v>
      </c>
      <c r="E2292" s="35"/>
      <c r="F2292" s="35"/>
      <c r="G2292" s="35"/>
      <c r="L2292" s="33"/>
    </row>
    <row r="2293" spans="1:12" ht="15" customHeight="1">
      <c r="A2293" s="33" t="s">
        <v>5746</v>
      </c>
      <c r="B2293" s="33" t="s">
        <v>5747</v>
      </c>
      <c r="C2293" s="25" t="s">
        <v>2374</v>
      </c>
      <c r="D2293" s="25" t="s">
        <v>2376</v>
      </c>
      <c r="E2293" s="35" t="s">
        <v>5748</v>
      </c>
      <c r="F2293" s="35"/>
      <c r="G2293" s="35"/>
      <c r="L2293" s="33" t="s">
        <v>5746</v>
      </c>
    </row>
    <row r="2294" spans="1:12" ht="15" customHeight="1">
      <c r="A2294" s="33"/>
      <c r="B2294" s="33"/>
      <c r="C2294" s="25" t="s">
        <v>2375</v>
      </c>
      <c r="D2294" s="25" t="s">
        <v>2377</v>
      </c>
      <c r="E2294" s="35"/>
      <c r="F2294" s="35"/>
      <c r="G2294" s="35"/>
      <c r="L2294" s="33"/>
    </row>
    <row r="2295" spans="1:12" ht="15" customHeight="1">
      <c r="A2295" s="33" t="s">
        <v>5749</v>
      </c>
      <c r="B2295" s="33" t="s">
        <v>5750</v>
      </c>
      <c r="C2295" s="25" t="s">
        <v>2563</v>
      </c>
      <c r="D2295" s="25" t="s">
        <v>2660</v>
      </c>
      <c r="E2295" s="33" t="s">
        <v>5751</v>
      </c>
      <c r="F2295" s="33"/>
      <c r="G2295" s="33"/>
      <c r="L2295" s="33" t="s">
        <v>5749</v>
      </c>
    </row>
    <row r="2296" spans="1:12" ht="15" customHeight="1">
      <c r="A2296" s="33"/>
      <c r="B2296" s="33"/>
      <c r="C2296" s="25" t="s">
        <v>2564</v>
      </c>
      <c r="D2296" s="25" t="s">
        <v>2661</v>
      </c>
      <c r="E2296" s="33"/>
      <c r="F2296" s="33"/>
      <c r="G2296" s="33"/>
      <c r="L2296" s="33"/>
    </row>
    <row r="2297" spans="1:12" ht="15" customHeight="1">
      <c r="A2297" s="33" t="s">
        <v>5752</v>
      </c>
      <c r="B2297" s="33" t="s">
        <v>5753</v>
      </c>
      <c r="C2297" s="25" t="s">
        <v>4266</v>
      </c>
      <c r="D2297" s="25" t="s">
        <v>4268</v>
      </c>
      <c r="E2297" s="35"/>
      <c r="F2297" s="35"/>
      <c r="G2297" s="35"/>
      <c r="L2297" s="33" t="s">
        <v>5752</v>
      </c>
    </row>
    <row r="2298" spans="1:12" ht="15" customHeight="1">
      <c r="A2298" s="33"/>
      <c r="B2298" s="33"/>
      <c r="C2298" s="25" t="s">
        <v>4267</v>
      </c>
      <c r="D2298" s="25" t="s">
        <v>4269</v>
      </c>
      <c r="E2298" s="35"/>
      <c r="F2298" s="35"/>
      <c r="G2298" s="35"/>
      <c r="L2298" s="33"/>
    </row>
    <row r="2299" spans="1:12" ht="15" customHeight="1">
      <c r="A2299" s="33" t="s">
        <v>677</v>
      </c>
      <c r="B2299" s="33" t="s">
        <v>5754</v>
      </c>
      <c r="C2299" s="25" t="s">
        <v>2650</v>
      </c>
      <c r="D2299" s="25" t="s">
        <v>4323</v>
      </c>
      <c r="E2299" s="35" t="s">
        <v>5755</v>
      </c>
      <c r="F2299" s="35"/>
      <c r="G2299" s="35"/>
      <c r="L2299" s="33" t="s">
        <v>677</v>
      </c>
    </row>
    <row r="2300" spans="1:12" ht="15" customHeight="1">
      <c r="A2300" s="33"/>
      <c r="B2300" s="33"/>
      <c r="C2300" s="25" t="s">
        <v>2651</v>
      </c>
      <c r="D2300" s="25" t="s">
        <v>4324</v>
      </c>
      <c r="E2300" s="35"/>
      <c r="F2300" s="35"/>
      <c r="G2300" s="35"/>
      <c r="L2300" s="33"/>
    </row>
    <row r="2301" spans="1:12" ht="15" customHeight="1">
      <c r="A2301" s="33" t="s">
        <v>5756</v>
      </c>
      <c r="B2301" s="33" t="s">
        <v>5757</v>
      </c>
      <c r="C2301" s="25" t="s">
        <v>4120</v>
      </c>
      <c r="D2301" s="25" t="s">
        <v>4122</v>
      </c>
      <c r="E2301" s="35"/>
      <c r="F2301" s="35"/>
      <c r="G2301" s="35"/>
      <c r="L2301" s="33" t="s">
        <v>5756</v>
      </c>
    </row>
    <row r="2302" spans="1:12" ht="15" customHeight="1">
      <c r="A2302" s="33"/>
      <c r="B2302" s="33"/>
      <c r="C2302" s="25" t="s">
        <v>4121</v>
      </c>
      <c r="D2302" s="25" t="s">
        <v>4123</v>
      </c>
      <c r="E2302" s="35"/>
      <c r="F2302" s="35"/>
      <c r="G2302" s="35"/>
      <c r="L2302" s="33"/>
    </row>
    <row r="2303" spans="1:12" ht="15" customHeight="1">
      <c r="A2303" s="33" t="s">
        <v>5758</v>
      </c>
      <c r="B2303" s="33" t="s">
        <v>5759</v>
      </c>
      <c r="C2303" s="25" t="s">
        <v>5139</v>
      </c>
      <c r="D2303" s="25" t="s">
        <v>5141</v>
      </c>
      <c r="E2303" s="35"/>
      <c r="F2303" s="35"/>
      <c r="G2303" s="35"/>
      <c r="L2303" s="33" t="s">
        <v>5758</v>
      </c>
    </row>
    <row r="2304" spans="1:12" ht="15" customHeight="1">
      <c r="A2304" s="33"/>
      <c r="B2304" s="33"/>
      <c r="C2304" s="25" t="s">
        <v>5140</v>
      </c>
      <c r="D2304" s="25" t="s">
        <v>5142</v>
      </c>
      <c r="E2304" s="35"/>
      <c r="F2304" s="35"/>
      <c r="G2304" s="35"/>
      <c r="L2304" s="33"/>
    </row>
    <row r="2305" spans="1:12" ht="15" customHeight="1">
      <c r="A2305" s="33" t="s">
        <v>415</v>
      </c>
      <c r="B2305" s="33" t="s">
        <v>5760</v>
      </c>
      <c r="C2305" s="25" t="s">
        <v>5761</v>
      </c>
      <c r="D2305" s="25" t="s">
        <v>5763</v>
      </c>
      <c r="E2305" s="35"/>
      <c r="F2305" s="35"/>
      <c r="G2305" s="35"/>
      <c r="L2305" s="33" t="s">
        <v>415</v>
      </c>
    </row>
    <row r="2306" spans="1:12" ht="15" customHeight="1">
      <c r="A2306" s="33"/>
      <c r="B2306" s="33"/>
      <c r="C2306" s="25" t="s">
        <v>5762</v>
      </c>
      <c r="D2306" s="25" t="s">
        <v>5764</v>
      </c>
      <c r="E2306" s="35"/>
      <c r="F2306" s="35"/>
      <c r="G2306" s="35"/>
      <c r="L2306" s="33"/>
    </row>
    <row r="2307" spans="1:12" ht="15" customHeight="1">
      <c r="A2307" s="33" t="s">
        <v>5765</v>
      </c>
      <c r="B2307" s="33" t="s">
        <v>5766</v>
      </c>
      <c r="C2307" s="25" t="s">
        <v>3337</v>
      </c>
      <c r="D2307" s="25" t="s">
        <v>3339</v>
      </c>
      <c r="E2307" s="35"/>
      <c r="F2307" s="35"/>
      <c r="G2307" s="35"/>
      <c r="L2307" s="33" t="s">
        <v>5765</v>
      </c>
    </row>
    <row r="2308" spans="1:12" ht="15" customHeight="1">
      <c r="A2308" s="33"/>
      <c r="B2308" s="33"/>
      <c r="C2308" s="25" t="s">
        <v>3338</v>
      </c>
      <c r="D2308" s="25" t="s">
        <v>3340</v>
      </c>
      <c r="E2308" s="35"/>
      <c r="F2308" s="35"/>
      <c r="G2308" s="35"/>
      <c r="L2308" s="33"/>
    </row>
    <row r="2309" spans="1:12" ht="15" customHeight="1">
      <c r="A2309" s="33" t="s">
        <v>5767</v>
      </c>
      <c r="B2309" s="33" t="s">
        <v>5768</v>
      </c>
      <c r="C2309" s="25" t="s">
        <v>2591</v>
      </c>
      <c r="D2309" s="25" t="s">
        <v>2593</v>
      </c>
      <c r="E2309" s="35" t="s">
        <v>5745</v>
      </c>
      <c r="F2309" s="35"/>
      <c r="G2309" s="35"/>
      <c r="L2309" s="33" t="s">
        <v>5767</v>
      </c>
    </row>
    <row r="2310" spans="1:12" ht="15" customHeight="1">
      <c r="A2310" s="33"/>
      <c r="B2310" s="33"/>
      <c r="C2310" s="25" t="s">
        <v>2592</v>
      </c>
      <c r="D2310" s="25" t="s">
        <v>2594</v>
      </c>
      <c r="E2310" s="35"/>
      <c r="F2310" s="35"/>
      <c r="G2310" s="35"/>
      <c r="L2310" s="33"/>
    </row>
    <row r="2311" spans="1:12" ht="15" customHeight="1">
      <c r="A2311" s="33" t="s">
        <v>696</v>
      </c>
      <c r="B2311" s="33" t="s">
        <v>5769</v>
      </c>
      <c r="C2311" s="25" t="s">
        <v>4133</v>
      </c>
      <c r="D2311" s="25" t="s">
        <v>4135</v>
      </c>
      <c r="E2311" s="35"/>
      <c r="F2311" s="35"/>
      <c r="G2311" s="35"/>
      <c r="L2311" s="33" t="s">
        <v>696</v>
      </c>
    </row>
    <row r="2312" spans="1:12" ht="15" customHeight="1">
      <c r="A2312" s="33"/>
      <c r="B2312" s="33"/>
      <c r="C2312" s="25" t="s">
        <v>4134</v>
      </c>
      <c r="D2312" s="25" t="s">
        <v>4136</v>
      </c>
      <c r="E2312" s="35"/>
      <c r="F2312" s="35"/>
      <c r="G2312" s="35"/>
      <c r="L2312" s="33"/>
    </row>
    <row r="2313" spans="1:12" ht="15" customHeight="1">
      <c r="A2313" s="33" t="s">
        <v>5770</v>
      </c>
      <c r="B2313" s="33" t="s">
        <v>5771</v>
      </c>
      <c r="C2313" s="25" t="s">
        <v>2563</v>
      </c>
      <c r="D2313" s="25" t="s">
        <v>2565</v>
      </c>
      <c r="E2313" s="35" t="s">
        <v>5772</v>
      </c>
      <c r="F2313" s="35"/>
      <c r="G2313" s="35"/>
      <c r="L2313" s="33" t="s">
        <v>5770</v>
      </c>
    </row>
    <row r="2314" spans="1:12" ht="15" customHeight="1">
      <c r="A2314" s="33"/>
      <c r="B2314" s="33"/>
      <c r="C2314" s="25" t="s">
        <v>2564</v>
      </c>
      <c r="D2314" s="25" t="s">
        <v>2566</v>
      </c>
      <c r="E2314" s="35"/>
      <c r="F2314" s="35"/>
      <c r="G2314" s="35"/>
      <c r="L2314" s="33"/>
    </row>
    <row r="2315" spans="1:12" ht="15" customHeight="1">
      <c r="A2315" s="33" t="s">
        <v>5773</v>
      </c>
      <c r="B2315" s="33" t="s">
        <v>5774</v>
      </c>
      <c r="C2315" s="25" t="s">
        <v>2726</v>
      </c>
      <c r="D2315" s="25" t="s">
        <v>2728</v>
      </c>
      <c r="E2315" s="35" t="s">
        <v>5775</v>
      </c>
      <c r="F2315" s="35"/>
      <c r="G2315" s="35"/>
      <c r="L2315" s="33" t="s">
        <v>5773</v>
      </c>
    </row>
    <row r="2316" spans="1:12" ht="15" customHeight="1">
      <c r="A2316" s="33"/>
      <c r="B2316" s="33"/>
      <c r="C2316" s="25" t="s">
        <v>2727</v>
      </c>
      <c r="D2316" s="25" t="s">
        <v>2729</v>
      </c>
      <c r="E2316" s="35"/>
      <c r="F2316" s="35"/>
      <c r="G2316" s="35"/>
      <c r="L2316" s="33"/>
    </row>
    <row r="2317" spans="1:12" ht="15" customHeight="1">
      <c r="A2317" s="33" t="s">
        <v>5776</v>
      </c>
      <c r="B2317" s="33" t="s">
        <v>5777</v>
      </c>
      <c r="C2317" s="25" t="s">
        <v>2454</v>
      </c>
      <c r="D2317" s="25" t="s">
        <v>2456</v>
      </c>
      <c r="E2317" s="33" t="s">
        <v>5778</v>
      </c>
      <c r="F2317" s="33"/>
      <c r="G2317" s="33"/>
      <c r="L2317" s="33" t="s">
        <v>5776</v>
      </c>
    </row>
    <row r="2318" spans="1:12" ht="15" customHeight="1">
      <c r="A2318" s="33"/>
      <c r="B2318" s="33"/>
      <c r="C2318" s="25" t="s">
        <v>2455</v>
      </c>
      <c r="D2318" s="25" t="s">
        <v>2457</v>
      </c>
      <c r="E2318" s="33"/>
      <c r="F2318" s="33"/>
      <c r="G2318" s="33"/>
      <c r="L2318" s="33"/>
    </row>
    <row r="2319" spans="1:12" ht="15" customHeight="1">
      <c r="A2319" s="33" t="s">
        <v>5779</v>
      </c>
      <c r="B2319" s="33" t="s">
        <v>5780</v>
      </c>
      <c r="C2319" s="25" t="s">
        <v>2374</v>
      </c>
      <c r="D2319" s="25" t="s">
        <v>2376</v>
      </c>
      <c r="E2319" s="35" t="s">
        <v>5663</v>
      </c>
      <c r="F2319" s="35"/>
      <c r="G2319" s="35"/>
      <c r="L2319" s="33" t="s">
        <v>5779</v>
      </c>
    </row>
    <row r="2320" spans="1:12" ht="15" customHeight="1">
      <c r="A2320" s="33"/>
      <c r="B2320" s="33"/>
      <c r="C2320" s="25" t="s">
        <v>2375</v>
      </c>
      <c r="D2320" s="25" t="s">
        <v>2377</v>
      </c>
      <c r="E2320" s="35"/>
      <c r="F2320" s="35"/>
      <c r="G2320" s="35"/>
      <c r="L2320" s="33"/>
    </row>
    <row r="2321" spans="1:12" ht="15" customHeight="1">
      <c r="A2321" s="33" t="s">
        <v>5781</v>
      </c>
      <c r="B2321" s="33" t="s">
        <v>5782</v>
      </c>
      <c r="C2321" s="25" t="s">
        <v>3082</v>
      </c>
      <c r="D2321" s="25" t="s">
        <v>3084</v>
      </c>
      <c r="E2321" s="35"/>
      <c r="F2321" s="35"/>
      <c r="G2321" s="35"/>
      <c r="L2321" s="33" t="s">
        <v>5781</v>
      </c>
    </row>
    <row r="2322" spans="1:12" ht="15" customHeight="1">
      <c r="A2322" s="33"/>
      <c r="B2322" s="33"/>
      <c r="C2322" s="25" t="s">
        <v>3083</v>
      </c>
      <c r="D2322" s="25" t="s">
        <v>3085</v>
      </c>
      <c r="E2322" s="35"/>
      <c r="F2322" s="35"/>
      <c r="G2322" s="35"/>
      <c r="L2322" s="33"/>
    </row>
    <row r="2323" spans="1:12" ht="15" customHeight="1">
      <c r="A2323" s="33" t="s">
        <v>4</v>
      </c>
      <c r="B2323" s="33" t="s">
        <v>5769</v>
      </c>
      <c r="C2323" s="25" t="s">
        <v>2494</v>
      </c>
      <c r="D2323" s="25" t="s">
        <v>2496</v>
      </c>
      <c r="E2323" s="35" t="s">
        <v>5783</v>
      </c>
      <c r="F2323" s="35"/>
      <c r="G2323" s="35"/>
      <c r="L2323" s="33" t="s">
        <v>4</v>
      </c>
    </row>
    <row r="2324" spans="1:12" ht="15" customHeight="1">
      <c r="A2324" s="33"/>
      <c r="B2324" s="33"/>
      <c r="C2324" s="25" t="s">
        <v>2495</v>
      </c>
      <c r="D2324" s="25" t="s">
        <v>2497</v>
      </c>
      <c r="E2324" s="35"/>
      <c r="F2324" s="35"/>
      <c r="G2324" s="35"/>
      <c r="L2324" s="33"/>
    </row>
    <row r="2325" spans="1:12" ht="16" customHeight="1">
      <c r="A2325" s="34" t="s">
        <v>6256</v>
      </c>
      <c r="B2325" s="33" t="s">
        <v>5784</v>
      </c>
      <c r="C2325" s="25" t="s">
        <v>3082</v>
      </c>
      <c r="D2325" s="25" t="s">
        <v>3084</v>
      </c>
      <c r="E2325" s="35"/>
      <c r="F2325" s="35"/>
      <c r="G2325" s="35"/>
      <c r="L2325" s="34" t="s">
        <v>6256</v>
      </c>
    </row>
    <row r="2326" spans="1:12">
      <c r="A2326" s="34"/>
      <c r="B2326" s="33"/>
      <c r="C2326" s="25" t="s">
        <v>3083</v>
      </c>
      <c r="D2326" s="25" t="s">
        <v>3085</v>
      </c>
      <c r="E2326" s="35"/>
      <c r="F2326" s="35"/>
      <c r="G2326" s="35"/>
      <c r="L2326" s="34"/>
    </row>
    <row r="2327" spans="1:12" ht="15" customHeight="1">
      <c r="A2327" s="33" t="s">
        <v>5785</v>
      </c>
      <c r="B2327" s="33" t="s">
        <v>5786</v>
      </c>
      <c r="C2327" s="25" t="s">
        <v>3413</v>
      </c>
      <c r="D2327" s="25" t="s">
        <v>3415</v>
      </c>
      <c r="E2327" s="35"/>
      <c r="F2327" s="35"/>
      <c r="G2327" s="35"/>
      <c r="L2327" s="33" t="s">
        <v>5785</v>
      </c>
    </row>
    <row r="2328" spans="1:12" ht="15" customHeight="1">
      <c r="A2328" s="33"/>
      <c r="B2328" s="33"/>
      <c r="C2328" s="25" t="s">
        <v>3414</v>
      </c>
      <c r="D2328" s="25" t="s">
        <v>3416</v>
      </c>
      <c r="E2328" s="35"/>
      <c r="F2328" s="35"/>
      <c r="G2328" s="35"/>
      <c r="L2328" s="33"/>
    </row>
    <row r="2329" spans="1:12" ht="15" customHeight="1">
      <c r="A2329" s="33" t="s">
        <v>5787</v>
      </c>
      <c r="B2329" s="33" t="s">
        <v>5766</v>
      </c>
      <c r="C2329" s="25" t="s">
        <v>2318</v>
      </c>
      <c r="D2329" s="25" t="s">
        <v>2320</v>
      </c>
      <c r="E2329" s="35" t="s">
        <v>5788</v>
      </c>
      <c r="F2329" s="35"/>
      <c r="G2329" s="35"/>
      <c r="L2329" s="33" t="s">
        <v>5787</v>
      </c>
    </row>
    <row r="2330" spans="1:12" ht="15" customHeight="1">
      <c r="A2330" s="33"/>
      <c r="B2330" s="33"/>
      <c r="C2330" s="25" t="s">
        <v>2319</v>
      </c>
      <c r="D2330" s="25" t="s">
        <v>2321</v>
      </c>
      <c r="E2330" s="35"/>
      <c r="F2330" s="35"/>
      <c r="G2330" s="35"/>
      <c r="L2330" s="33"/>
    </row>
    <row r="2331" spans="1:12" ht="15" customHeight="1">
      <c r="A2331" s="33" t="s">
        <v>5789</v>
      </c>
      <c r="B2331" s="33" t="s">
        <v>5790</v>
      </c>
      <c r="C2331" s="25" t="s">
        <v>3696</v>
      </c>
      <c r="D2331" s="25" t="s">
        <v>3698</v>
      </c>
      <c r="E2331" s="35"/>
      <c r="F2331" s="35"/>
      <c r="G2331" s="35"/>
      <c r="L2331" s="33" t="s">
        <v>5789</v>
      </c>
    </row>
    <row r="2332" spans="1:12" ht="15" customHeight="1">
      <c r="A2332" s="33"/>
      <c r="B2332" s="33"/>
      <c r="C2332" s="25" t="s">
        <v>3697</v>
      </c>
      <c r="D2332" s="25" t="s">
        <v>3699</v>
      </c>
      <c r="E2332" s="35"/>
      <c r="F2332" s="35"/>
      <c r="G2332" s="35"/>
      <c r="L2332" s="33"/>
    </row>
    <row r="2333" spans="1:12" ht="15" customHeight="1">
      <c r="A2333" s="33" t="s">
        <v>5791</v>
      </c>
      <c r="B2333" s="33" t="s">
        <v>5792</v>
      </c>
      <c r="C2333" s="25" t="s">
        <v>4312</v>
      </c>
      <c r="D2333" s="25" t="s">
        <v>4314</v>
      </c>
      <c r="E2333" s="35"/>
      <c r="F2333" s="35"/>
      <c r="G2333" s="35"/>
      <c r="L2333" s="33" t="s">
        <v>5791</v>
      </c>
    </row>
    <row r="2334" spans="1:12" ht="15" customHeight="1">
      <c r="A2334" s="33"/>
      <c r="B2334" s="33"/>
      <c r="C2334" s="25" t="s">
        <v>4313</v>
      </c>
      <c r="D2334" s="25" t="s">
        <v>4315</v>
      </c>
      <c r="E2334" s="35"/>
      <c r="F2334" s="35"/>
      <c r="G2334" s="35"/>
      <c r="L2334" s="33"/>
    </row>
    <row r="2335" spans="1:12" ht="15" customHeight="1">
      <c r="A2335" s="33" t="s">
        <v>5793</v>
      </c>
      <c r="B2335" s="33" t="s">
        <v>5618</v>
      </c>
      <c r="C2335" s="25" t="s">
        <v>5794</v>
      </c>
      <c r="D2335" s="25" t="s">
        <v>5796</v>
      </c>
      <c r="E2335" s="35"/>
      <c r="F2335" s="35"/>
      <c r="G2335" s="35"/>
      <c r="L2335" s="33" t="s">
        <v>5793</v>
      </c>
    </row>
    <row r="2336" spans="1:12" ht="15" customHeight="1">
      <c r="A2336" s="33"/>
      <c r="B2336" s="33"/>
      <c r="C2336" s="25" t="s">
        <v>5795</v>
      </c>
      <c r="D2336" s="25" t="s">
        <v>5797</v>
      </c>
      <c r="E2336" s="35"/>
      <c r="F2336" s="35"/>
      <c r="G2336" s="35"/>
      <c r="L2336" s="33"/>
    </row>
    <row r="2337" spans="1:12" ht="15" customHeight="1">
      <c r="A2337" s="33" t="s">
        <v>5798</v>
      </c>
      <c r="B2337" s="33" t="s">
        <v>5799</v>
      </c>
      <c r="C2337" s="25" t="s">
        <v>4266</v>
      </c>
      <c r="D2337" s="25" t="s">
        <v>4538</v>
      </c>
      <c r="E2337" s="35"/>
      <c r="F2337" s="35"/>
      <c r="G2337" s="35"/>
      <c r="L2337" s="33" t="s">
        <v>5798</v>
      </c>
    </row>
    <row r="2338" spans="1:12" ht="15" customHeight="1">
      <c r="A2338" s="33"/>
      <c r="B2338" s="33"/>
      <c r="C2338" s="25" t="s">
        <v>4267</v>
      </c>
      <c r="D2338" s="25" t="s">
        <v>4539</v>
      </c>
      <c r="E2338" s="35"/>
      <c r="F2338" s="35"/>
      <c r="G2338" s="35"/>
      <c r="L2338" s="33"/>
    </row>
    <row r="2339" spans="1:12" ht="15" customHeight="1">
      <c r="A2339" s="33" t="s">
        <v>5800</v>
      </c>
      <c r="B2339" s="33" t="s">
        <v>5801</v>
      </c>
      <c r="C2339" s="25" t="s">
        <v>2665</v>
      </c>
      <c r="D2339" s="25" t="s">
        <v>2667</v>
      </c>
      <c r="E2339" s="35" t="s">
        <v>5802</v>
      </c>
      <c r="F2339" s="35"/>
      <c r="G2339" s="35"/>
      <c r="L2339" s="33" t="s">
        <v>5800</v>
      </c>
    </row>
    <row r="2340" spans="1:12" ht="15" customHeight="1">
      <c r="A2340" s="33"/>
      <c r="B2340" s="33"/>
      <c r="C2340" s="25" t="s">
        <v>2666</v>
      </c>
      <c r="D2340" s="25" t="s">
        <v>2668</v>
      </c>
      <c r="E2340" s="35"/>
      <c r="F2340" s="35"/>
      <c r="G2340" s="35"/>
      <c r="L2340" s="33"/>
    </row>
    <row r="2341" spans="1:12" ht="15" customHeight="1">
      <c r="A2341" s="33" t="s">
        <v>5803</v>
      </c>
      <c r="B2341" s="33" t="s">
        <v>5804</v>
      </c>
      <c r="C2341" s="25" t="s">
        <v>4613</v>
      </c>
      <c r="D2341" s="25" t="s">
        <v>4615</v>
      </c>
      <c r="E2341" s="35"/>
      <c r="F2341" s="35"/>
      <c r="G2341" s="35"/>
      <c r="L2341" s="33" t="s">
        <v>5803</v>
      </c>
    </row>
    <row r="2342" spans="1:12" ht="15" customHeight="1">
      <c r="A2342" s="33"/>
      <c r="B2342" s="33"/>
      <c r="C2342" s="25" t="s">
        <v>4614</v>
      </c>
      <c r="D2342" s="25" t="s">
        <v>4616</v>
      </c>
      <c r="E2342" s="35"/>
      <c r="F2342" s="35"/>
      <c r="G2342" s="35"/>
      <c r="L2342" s="33"/>
    </row>
    <row r="2343" spans="1:12" ht="15" customHeight="1">
      <c r="A2343" s="33" t="s">
        <v>5805</v>
      </c>
      <c r="B2343" s="33" t="s">
        <v>5806</v>
      </c>
      <c r="C2343" s="25" t="s">
        <v>4613</v>
      </c>
      <c r="D2343" s="25" t="s">
        <v>4615</v>
      </c>
      <c r="E2343" s="35"/>
      <c r="F2343" s="35"/>
      <c r="G2343" s="35"/>
      <c r="L2343" s="33" t="s">
        <v>5805</v>
      </c>
    </row>
    <row r="2344" spans="1:12" ht="15" customHeight="1">
      <c r="A2344" s="33"/>
      <c r="B2344" s="33"/>
      <c r="C2344" s="25" t="s">
        <v>4614</v>
      </c>
      <c r="D2344" s="25" t="s">
        <v>4616</v>
      </c>
      <c r="E2344" s="35"/>
      <c r="F2344" s="35"/>
      <c r="G2344" s="35"/>
      <c r="L2344" s="33"/>
    </row>
    <row r="2345" spans="1:12" ht="15" customHeight="1">
      <c r="A2345" s="33" t="s">
        <v>5807</v>
      </c>
      <c r="B2345" s="33" t="s">
        <v>5808</v>
      </c>
      <c r="C2345" s="25" t="s">
        <v>3203</v>
      </c>
      <c r="D2345" s="25" t="s">
        <v>3205</v>
      </c>
      <c r="E2345" s="35"/>
      <c r="F2345" s="35"/>
      <c r="G2345" s="35"/>
      <c r="L2345" s="33" t="s">
        <v>5807</v>
      </c>
    </row>
    <row r="2346" spans="1:12" ht="15" customHeight="1">
      <c r="A2346" s="33"/>
      <c r="B2346" s="33"/>
      <c r="C2346" s="25" t="s">
        <v>3204</v>
      </c>
      <c r="D2346" s="25" t="s">
        <v>3206</v>
      </c>
      <c r="E2346" s="35"/>
      <c r="F2346" s="35"/>
      <c r="G2346" s="35"/>
      <c r="L2346" s="33"/>
    </row>
    <row r="2347" spans="1:12" ht="15" customHeight="1">
      <c r="A2347" s="33" t="s">
        <v>5809</v>
      </c>
      <c r="B2347" s="33" t="s">
        <v>5810</v>
      </c>
      <c r="C2347" s="25" t="s">
        <v>2630</v>
      </c>
      <c r="D2347" s="25" t="s">
        <v>2632</v>
      </c>
      <c r="E2347" s="35" t="s">
        <v>5811</v>
      </c>
      <c r="F2347" s="35"/>
      <c r="G2347" s="35"/>
      <c r="L2347" s="33" t="s">
        <v>5809</v>
      </c>
    </row>
    <row r="2348" spans="1:12" ht="15" customHeight="1">
      <c r="A2348" s="33"/>
      <c r="B2348" s="33"/>
      <c r="C2348" s="25" t="s">
        <v>2631</v>
      </c>
      <c r="D2348" s="25" t="s">
        <v>2633</v>
      </c>
      <c r="E2348" s="35"/>
      <c r="F2348" s="35"/>
      <c r="G2348" s="35"/>
      <c r="L2348" s="33"/>
    </row>
    <row r="2349" spans="1:12" ht="15" customHeight="1">
      <c r="A2349" s="33" t="s">
        <v>5812</v>
      </c>
      <c r="B2349" s="33" t="s">
        <v>5813</v>
      </c>
      <c r="C2349" s="25" t="s">
        <v>2821</v>
      </c>
      <c r="D2349" s="25" t="s">
        <v>2823</v>
      </c>
      <c r="E2349" s="35" t="s">
        <v>5814</v>
      </c>
      <c r="F2349" s="35"/>
      <c r="G2349" s="35"/>
      <c r="L2349" s="33" t="s">
        <v>5812</v>
      </c>
    </row>
    <row r="2350" spans="1:12" ht="15" customHeight="1">
      <c r="A2350" s="33"/>
      <c r="B2350" s="33"/>
      <c r="C2350" s="25" t="s">
        <v>2822</v>
      </c>
      <c r="D2350" s="25" t="s">
        <v>2824</v>
      </c>
      <c r="E2350" s="35"/>
      <c r="F2350" s="35"/>
      <c r="G2350" s="35"/>
      <c r="L2350" s="33"/>
    </row>
    <row r="2351" spans="1:12" ht="15" customHeight="1">
      <c r="A2351" s="33" t="s">
        <v>5815</v>
      </c>
      <c r="B2351" s="33" t="s">
        <v>5816</v>
      </c>
      <c r="C2351" s="25" t="s">
        <v>2336</v>
      </c>
      <c r="D2351" s="25" t="s">
        <v>2338</v>
      </c>
      <c r="E2351" s="35" t="s">
        <v>5817</v>
      </c>
      <c r="F2351" s="35"/>
      <c r="G2351" s="35"/>
      <c r="L2351" s="33" t="s">
        <v>5815</v>
      </c>
    </row>
    <row r="2352" spans="1:12" ht="15" customHeight="1">
      <c r="A2352" s="33"/>
      <c r="B2352" s="33"/>
      <c r="C2352" s="25" t="s">
        <v>2337</v>
      </c>
      <c r="D2352" s="25" t="s">
        <v>2339</v>
      </c>
      <c r="E2352" s="35"/>
      <c r="F2352" s="35"/>
      <c r="G2352" s="35"/>
      <c r="L2352" s="33"/>
    </row>
    <row r="2353" spans="1:12" ht="15" customHeight="1">
      <c r="A2353" s="33" t="s">
        <v>5818</v>
      </c>
      <c r="B2353" s="33" t="s">
        <v>5819</v>
      </c>
      <c r="C2353" s="25" t="s">
        <v>3066</v>
      </c>
      <c r="D2353" s="25" t="s">
        <v>3068</v>
      </c>
      <c r="E2353" s="35"/>
      <c r="F2353" s="35"/>
      <c r="G2353" s="35"/>
      <c r="L2353" s="33" t="s">
        <v>5818</v>
      </c>
    </row>
    <row r="2354" spans="1:12" ht="15" customHeight="1">
      <c r="A2354" s="33"/>
      <c r="B2354" s="33"/>
      <c r="C2354" s="25" t="s">
        <v>3067</v>
      </c>
      <c r="D2354" s="25" t="s">
        <v>3069</v>
      </c>
      <c r="E2354" s="35"/>
      <c r="F2354" s="35"/>
      <c r="G2354" s="35"/>
      <c r="L2354" s="33"/>
    </row>
    <row r="2355" spans="1:12" ht="15" customHeight="1">
      <c r="A2355" s="33" t="s">
        <v>5820</v>
      </c>
      <c r="B2355" s="33" t="s">
        <v>5821</v>
      </c>
      <c r="C2355" s="25" t="s">
        <v>4416</v>
      </c>
      <c r="D2355" s="25" t="s">
        <v>4418</v>
      </c>
      <c r="E2355" s="35"/>
      <c r="F2355" s="35"/>
      <c r="G2355" s="35"/>
      <c r="L2355" s="33" t="s">
        <v>5820</v>
      </c>
    </row>
    <row r="2356" spans="1:12" ht="15" customHeight="1">
      <c r="A2356" s="33"/>
      <c r="B2356" s="33"/>
      <c r="C2356" s="25" t="s">
        <v>4417</v>
      </c>
      <c r="D2356" s="25" t="s">
        <v>4419</v>
      </c>
      <c r="E2356" s="35"/>
      <c r="F2356" s="35"/>
      <c r="G2356" s="35"/>
      <c r="L2356" s="33"/>
    </row>
    <row r="2357" spans="1:12" ht="15" customHeight="1">
      <c r="A2357" s="33" t="s">
        <v>5822</v>
      </c>
      <c r="B2357" s="33" t="s">
        <v>5823</v>
      </c>
      <c r="C2357" s="25" t="s">
        <v>5824</v>
      </c>
      <c r="D2357" s="25" t="s">
        <v>5826</v>
      </c>
      <c r="E2357" s="35"/>
      <c r="F2357" s="35"/>
      <c r="G2357" s="35"/>
      <c r="L2357" s="33" t="s">
        <v>5822</v>
      </c>
    </row>
    <row r="2358" spans="1:12" ht="15" customHeight="1">
      <c r="A2358" s="33"/>
      <c r="B2358" s="33"/>
      <c r="C2358" s="25" t="s">
        <v>5825</v>
      </c>
      <c r="D2358" s="25" t="s">
        <v>5827</v>
      </c>
      <c r="E2358" s="35"/>
      <c r="F2358" s="35"/>
      <c r="G2358" s="35"/>
      <c r="L2358" s="33"/>
    </row>
    <row r="2359" spans="1:12" ht="15" customHeight="1">
      <c r="A2359" s="33" t="s">
        <v>5828</v>
      </c>
      <c r="B2359" s="33" t="s">
        <v>5829</v>
      </c>
      <c r="C2359" s="25" t="s">
        <v>5830</v>
      </c>
      <c r="D2359" s="25" t="s">
        <v>5832</v>
      </c>
      <c r="E2359" s="35"/>
      <c r="F2359" s="35"/>
      <c r="G2359" s="35"/>
      <c r="L2359" s="33" t="s">
        <v>5828</v>
      </c>
    </row>
    <row r="2360" spans="1:12" ht="15" customHeight="1">
      <c r="A2360" s="33"/>
      <c r="B2360" s="33"/>
      <c r="C2360" s="25" t="s">
        <v>5831</v>
      </c>
      <c r="D2360" s="25" t="s">
        <v>5833</v>
      </c>
      <c r="E2360" s="35"/>
      <c r="F2360" s="35"/>
      <c r="G2360" s="35"/>
      <c r="L2360" s="33"/>
    </row>
    <row r="2361" spans="1:12" ht="15" customHeight="1">
      <c r="A2361" s="33" t="s">
        <v>5834</v>
      </c>
      <c r="B2361" s="33" t="s">
        <v>5618</v>
      </c>
      <c r="C2361" s="25" t="s">
        <v>5619</v>
      </c>
      <c r="D2361" s="25" t="s">
        <v>5621</v>
      </c>
      <c r="E2361" s="35"/>
      <c r="F2361" s="35"/>
      <c r="G2361" s="35"/>
      <c r="L2361" s="33" t="s">
        <v>5834</v>
      </c>
    </row>
    <row r="2362" spans="1:12" ht="15" customHeight="1">
      <c r="A2362" s="33"/>
      <c r="B2362" s="33"/>
      <c r="C2362" s="25" t="s">
        <v>5620</v>
      </c>
      <c r="D2362" s="25" t="s">
        <v>5622</v>
      </c>
      <c r="E2362" s="35"/>
      <c r="F2362" s="35"/>
      <c r="G2362" s="35"/>
      <c r="L2362" s="33"/>
    </row>
    <row r="2363" spans="1:12" ht="15" customHeight="1">
      <c r="A2363" s="33" t="s">
        <v>5835</v>
      </c>
      <c r="B2363" s="33" t="s">
        <v>5836</v>
      </c>
      <c r="C2363" s="25" t="s">
        <v>5657</v>
      </c>
      <c r="D2363" s="25" t="s">
        <v>5659</v>
      </c>
      <c r="E2363" s="35"/>
      <c r="F2363" s="35"/>
      <c r="G2363" s="35"/>
      <c r="L2363" s="33" t="s">
        <v>5835</v>
      </c>
    </row>
    <row r="2364" spans="1:12" ht="15" customHeight="1">
      <c r="A2364" s="33"/>
      <c r="B2364" s="33"/>
      <c r="C2364" s="25" t="s">
        <v>5658</v>
      </c>
      <c r="D2364" s="25" t="s">
        <v>5660</v>
      </c>
      <c r="E2364" s="35"/>
      <c r="F2364" s="35"/>
      <c r="G2364" s="35"/>
      <c r="L2364" s="33"/>
    </row>
    <row r="2365" spans="1:12" ht="15" customHeight="1">
      <c r="A2365" s="33" t="s">
        <v>5837</v>
      </c>
      <c r="B2365" s="33" t="s">
        <v>5618</v>
      </c>
      <c r="C2365" s="25" t="s">
        <v>5838</v>
      </c>
      <c r="D2365" s="25" t="s">
        <v>5840</v>
      </c>
      <c r="E2365" s="35"/>
      <c r="F2365" s="35"/>
      <c r="G2365" s="35"/>
      <c r="L2365" s="33" t="s">
        <v>5837</v>
      </c>
    </row>
    <row r="2366" spans="1:12" ht="15" customHeight="1">
      <c r="A2366" s="33"/>
      <c r="B2366" s="33"/>
      <c r="C2366" s="25" t="s">
        <v>5839</v>
      </c>
      <c r="D2366" s="25" t="s">
        <v>5841</v>
      </c>
      <c r="E2366" s="35"/>
      <c r="F2366" s="35"/>
      <c r="G2366" s="35"/>
      <c r="L2366" s="33"/>
    </row>
    <row r="2367" spans="1:12" ht="15" customHeight="1">
      <c r="A2367" s="33" t="s">
        <v>5842</v>
      </c>
      <c r="B2367" s="33" t="s">
        <v>5618</v>
      </c>
      <c r="C2367" s="25" t="s">
        <v>3051</v>
      </c>
      <c r="D2367" s="25" t="s">
        <v>5055</v>
      </c>
      <c r="E2367" s="35"/>
      <c r="F2367" s="35"/>
      <c r="G2367" s="35"/>
      <c r="L2367" s="33" t="s">
        <v>5842</v>
      </c>
    </row>
    <row r="2368" spans="1:12" ht="15" customHeight="1">
      <c r="A2368" s="33"/>
      <c r="B2368" s="33"/>
      <c r="C2368" s="25" t="s">
        <v>3052</v>
      </c>
      <c r="D2368" s="25" t="s">
        <v>5056</v>
      </c>
      <c r="E2368" s="35"/>
      <c r="F2368" s="35"/>
      <c r="G2368" s="35"/>
      <c r="L2368" s="33"/>
    </row>
    <row r="2369" spans="1:12" ht="15" customHeight="1">
      <c r="A2369" s="33" t="s">
        <v>5843</v>
      </c>
      <c r="B2369" s="33" t="s">
        <v>5618</v>
      </c>
      <c r="C2369" s="25" t="s">
        <v>2336</v>
      </c>
      <c r="D2369" s="25" t="s">
        <v>2338</v>
      </c>
      <c r="E2369" s="35" t="s">
        <v>5844</v>
      </c>
      <c r="F2369" s="35"/>
      <c r="G2369" s="35"/>
      <c r="L2369" s="33" t="s">
        <v>5843</v>
      </c>
    </row>
    <row r="2370" spans="1:12" ht="15" customHeight="1">
      <c r="A2370" s="33"/>
      <c r="B2370" s="33"/>
      <c r="C2370" s="25" t="s">
        <v>2337</v>
      </c>
      <c r="D2370" s="25" t="s">
        <v>2339</v>
      </c>
      <c r="E2370" s="35"/>
      <c r="F2370" s="35"/>
      <c r="G2370" s="35"/>
      <c r="L2370" s="33"/>
    </row>
    <row r="2371" spans="1:12" ht="15" customHeight="1">
      <c r="A2371" s="33" t="s">
        <v>5845</v>
      </c>
      <c r="B2371" s="33" t="s">
        <v>5846</v>
      </c>
      <c r="C2371" s="25" t="s">
        <v>2756</v>
      </c>
      <c r="D2371" s="25" t="s">
        <v>2758</v>
      </c>
      <c r="E2371" s="35" t="s">
        <v>5177</v>
      </c>
      <c r="F2371" s="35"/>
      <c r="G2371" s="35"/>
      <c r="L2371" s="33" t="s">
        <v>5845</v>
      </c>
    </row>
    <row r="2372" spans="1:12" ht="15" customHeight="1">
      <c r="A2372" s="33"/>
      <c r="B2372" s="33"/>
      <c r="C2372" s="25" t="s">
        <v>2757</v>
      </c>
      <c r="D2372" s="25" t="s">
        <v>2759</v>
      </c>
      <c r="E2372" s="35"/>
      <c r="F2372" s="35"/>
      <c r="G2372" s="35"/>
      <c r="L2372" s="33"/>
    </row>
    <row r="2373" spans="1:12" ht="15" customHeight="1">
      <c r="A2373" s="33" t="s">
        <v>2485</v>
      </c>
      <c r="B2373" s="33" t="s">
        <v>5847</v>
      </c>
      <c r="C2373" s="25" t="s">
        <v>2481</v>
      </c>
      <c r="D2373" s="25" t="s">
        <v>2483</v>
      </c>
      <c r="E2373" s="35" t="s">
        <v>501</v>
      </c>
      <c r="F2373" s="35"/>
      <c r="G2373" s="35"/>
      <c r="L2373" s="33" t="s">
        <v>2485</v>
      </c>
    </row>
    <row r="2374" spans="1:12" ht="15" customHeight="1">
      <c r="A2374" s="33"/>
      <c r="B2374" s="33"/>
      <c r="C2374" s="25" t="s">
        <v>2482</v>
      </c>
      <c r="D2374" s="25" t="s">
        <v>2484</v>
      </c>
      <c r="E2374" s="35"/>
      <c r="F2374" s="35"/>
      <c r="G2374" s="35"/>
      <c r="L2374" s="33"/>
    </row>
    <row r="2375" spans="1:12" ht="15" customHeight="1">
      <c r="A2375" s="33" t="s">
        <v>5848</v>
      </c>
      <c r="B2375" s="33" t="s">
        <v>5849</v>
      </c>
      <c r="C2375" s="25" t="s">
        <v>2917</v>
      </c>
      <c r="D2375" s="25" t="s">
        <v>2919</v>
      </c>
      <c r="E2375" s="35" t="s">
        <v>5850</v>
      </c>
      <c r="F2375" s="35"/>
      <c r="G2375" s="35"/>
      <c r="L2375" s="33" t="s">
        <v>5848</v>
      </c>
    </row>
    <row r="2376" spans="1:12" ht="15" customHeight="1">
      <c r="A2376" s="33"/>
      <c r="B2376" s="33"/>
      <c r="C2376" s="25" t="s">
        <v>2918</v>
      </c>
      <c r="D2376" s="25" t="s">
        <v>2920</v>
      </c>
      <c r="E2376" s="35"/>
      <c r="F2376" s="35"/>
      <c r="G2376" s="35"/>
      <c r="L2376" s="33"/>
    </row>
    <row r="2377" spans="1:12" ht="15" customHeight="1">
      <c r="A2377" s="33" t="s">
        <v>5851</v>
      </c>
      <c r="B2377" s="33" t="s">
        <v>5852</v>
      </c>
      <c r="C2377" s="25" t="s">
        <v>2917</v>
      </c>
      <c r="D2377" s="25" t="s">
        <v>2919</v>
      </c>
      <c r="E2377" s="35" t="s">
        <v>5853</v>
      </c>
      <c r="F2377" s="35"/>
      <c r="G2377" s="35"/>
      <c r="L2377" s="33" t="s">
        <v>5851</v>
      </c>
    </row>
    <row r="2378" spans="1:12" ht="15" customHeight="1">
      <c r="A2378" s="33"/>
      <c r="B2378" s="33"/>
      <c r="C2378" s="25" t="s">
        <v>2918</v>
      </c>
      <c r="D2378" s="25" t="s">
        <v>2920</v>
      </c>
      <c r="E2378" s="35"/>
      <c r="F2378" s="35"/>
      <c r="G2378" s="35"/>
      <c r="L2378" s="33"/>
    </row>
    <row r="2379" spans="1:12" ht="15" customHeight="1">
      <c r="A2379" s="33" t="s">
        <v>5854</v>
      </c>
      <c r="B2379" s="33" t="s">
        <v>5855</v>
      </c>
      <c r="C2379" s="25" t="s">
        <v>2563</v>
      </c>
      <c r="D2379" s="25" t="s">
        <v>2565</v>
      </c>
      <c r="E2379" s="35" t="s">
        <v>5856</v>
      </c>
      <c r="F2379" s="35"/>
      <c r="G2379" s="35"/>
      <c r="L2379" s="33" t="s">
        <v>5854</v>
      </c>
    </row>
    <row r="2380" spans="1:12" ht="15" customHeight="1">
      <c r="A2380" s="33"/>
      <c r="B2380" s="33"/>
      <c r="C2380" s="25" t="s">
        <v>2564</v>
      </c>
      <c r="D2380" s="25" t="s">
        <v>2566</v>
      </c>
      <c r="E2380" s="35"/>
      <c r="F2380" s="35"/>
      <c r="G2380" s="35"/>
      <c r="L2380" s="33"/>
    </row>
    <row r="2381" spans="1:12" ht="15" customHeight="1">
      <c r="A2381" s="33" t="s">
        <v>5857</v>
      </c>
      <c r="B2381" s="33" t="s">
        <v>5858</v>
      </c>
      <c r="C2381" s="25" t="s">
        <v>4613</v>
      </c>
      <c r="D2381" s="25" t="s">
        <v>4615</v>
      </c>
      <c r="E2381" s="35"/>
      <c r="F2381" s="35"/>
      <c r="G2381" s="35"/>
      <c r="L2381" s="33" t="s">
        <v>5857</v>
      </c>
    </row>
    <row r="2382" spans="1:12" ht="15" customHeight="1">
      <c r="A2382" s="33"/>
      <c r="B2382" s="33"/>
      <c r="C2382" s="25" t="s">
        <v>4614</v>
      </c>
      <c r="D2382" s="25" t="s">
        <v>4616</v>
      </c>
      <c r="E2382" s="35"/>
      <c r="F2382" s="35"/>
      <c r="G2382" s="35"/>
      <c r="L2382" s="33"/>
    </row>
    <row r="2383" spans="1:12" ht="15" customHeight="1">
      <c r="A2383" s="33" t="s">
        <v>5859</v>
      </c>
      <c r="B2383" s="33" t="s">
        <v>5858</v>
      </c>
      <c r="C2383" s="25" t="s">
        <v>3343</v>
      </c>
      <c r="D2383" s="25" t="s">
        <v>3927</v>
      </c>
      <c r="E2383" s="35"/>
      <c r="F2383" s="35"/>
      <c r="G2383" s="35"/>
      <c r="L2383" s="33" t="s">
        <v>5859</v>
      </c>
    </row>
    <row r="2384" spans="1:12" ht="15" customHeight="1">
      <c r="A2384" s="33"/>
      <c r="B2384" s="33"/>
      <c r="C2384" s="25" t="s">
        <v>3344</v>
      </c>
      <c r="D2384" s="25" t="s">
        <v>3928</v>
      </c>
      <c r="E2384" s="35"/>
      <c r="F2384" s="35"/>
      <c r="G2384" s="35"/>
      <c r="L2384" s="33"/>
    </row>
    <row r="2385" spans="1:12" ht="15" customHeight="1">
      <c r="A2385" s="33" t="s">
        <v>692</v>
      </c>
      <c r="B2385" s="33" t="s">
        <v>5860</v>
      </c>
      <c r="C2385" s="25" t="s">
        <v>5861</v>
      </c>
      <c r="D2385" s="25" t="s">
        <v>5863</v>
      </c>
      <c r="E2385" s="35"/>
      <c r="F2385" s="35"/>
      <c r="G2385" s="35"/>
      <c r="L2385" s="33" t="s">
        <v>692</v>
      </c>
    </row>
    <row r="2386" spans="1:12" ht="15" customHeight="1">
      <c r="A2386" s="33"/>
      <c r="B2386" s="33"/>
      <c r="C2386" s="25" t="s">
        <v>5862</v>
      </c>
      <c r="D2386" s="25" t="s">
        <v>5864</v>
      </c>
      <c r="E2386" s="35"/>
      <c r="F2386" s="35"/>
      <c r="G2386" s="35"/>
      <c r="L2386" s="33"/>
    </row>
    <row r="2387" spans="1:12" ht="15" customHeight="1">
      <c r="A2387" s="33" t="s">
        <v>5865</v>
      </c>
      <c r="B2387" s="33" t="s">
        <v>5866</v>
      </c>
      <c r="C2387" s="25" t="s">
        <v>2514</v>
      </c>
      <c r="D2387" s="25" t="s">
        <v>2516</v>
      </c>
      <c r="E2387" s="35" t="s">
        <v>5867</v>
      </c>
      <c r="F2387" s="35"/>
      <c r="G2387" s="35"/>
      <c r="L2387" s="33" t="s">
        <v>5865</v>
      </c>
    </row>
    <row r="2388" spans="1:12" ht="15" customHeight="1">
      <c r="A2388" s="33"/>
      <c r="B2388" s="33"/>
      <c r="C2388" s="25" t="s">
        <v>2515</v>
      </c>
      <c r="D2388" s="25" t="s">
        <v>2517</v>
      </c>
      <c r="E2388" s="35"/>
      <c r="F2388" s="35"/>
      <c r="G2388" s="35"/>
      <c r="L2388" s="33"/>
    </row>
    <row r="2389" spans="1:12" ht="16">
      <c r="A2389" s="33" t="s">
        <v>5868</v>
      </c>
      <c r="B2389" s="33" t="s">
        <v>5869</v>
      </c>
      <c r="C2389" s="25" t="s">
        <v>2350</v>
      </c>
      <c r="D2389" s="25" t="s">
        <v>2352</v>
      </c>
      <c r="E2389" s="26" t="s">
        <v>3737</v>
      </c>
      <c r="F2389" s="27" t="s">
        <v>2354</v>
      </c>
      <c r="G2389" s="26" t="s">
        <v>5870</v>
      </c>
      <c r="L2389" s="33" t="s">
        <v>5868</v>
      </c>
    </row>
    <row r="2390" spans="1:12" ht="16">
      <c r="A2390" s="33"/>
      <c r="B2390" s="33"/>
      <c r="C2390" s="25" t="s">
        <v>2351</v>
      </c>
      <c r="D2390" s="25" t="s">
        <v>2353</v>
      </c>
      <c r="E2390" s="26" t="s">
        <v>5871</v>
      </c>
      <c r="L2390" s="33"/>
    </row>
    <row r="2391" spans="1:12" ht="15" customHeight="1">
      <c r="A2391" s="33" t="s">
        <v>5872</v>
      </c>
      <c r="B2391" s="33" t="s">
        <v>5873</v>
      </c>
      <c r="C2391" s="25" t="s">
        <v>2343</v>
      </c>
      <c r="D2391" s="25" t="s">
        <v>2345</v>
      </c>
      <c r="E2391" s="35" t="s">
        <v>5874</v>
      </c>
      <c r="F2391" s="35"/>
      <c r="G2391" s="35"/>
      <c r="L2391" s="33" t="s">
        <v>5872</v>
      </c>
    </row>
    <row r="2392" spans="1:12" ht="15" customHeight="1">
      <c r="A2392" s="33"/>
      <c r="B2392" s="33"/>
      <c r="C2392" s="25" t="s">
        <v>2344</v>
      </c>
      <c r="D2392" s="25" t="s">
        <v>2346</v>
      </c>
      <c r="E2392" s="35"/>
      <c r="F2392" s="35"/>
      <c r="G2392" s="35"/>
      <c r="L2392" s="33"/>
    </row>
    <row r="2393" spans="1:12" ht="15" customHeight="1">
      <c r="A2393" s="33" t="s">
        <v>5875</v>
      </c>
      <c r="B2393" s="33" t="s">
        <v>5876</v>
      </c>
      <c r="C2393" s="25" t="s">
        <v>2318</v>
      </c>
      <c r="D2393" s="25" t="s">
        <v>2320</v>
      </c>
      <c r="E2393" s="35" t="s">
        <v>5877</v>
      </c>
      <c r="F2393" s="35"/>
      <c r="G2393" s="35"/>
      <c r="L2393" s="33" t="s">
        <v>5875</v>
      </c>
    </row>
    <row r="2394" spans="1:12" ht="15" customHeight="1">
      <c r="A2394" s="33"/>
      <c r="B2394" s="33"/>
      <c r="C2394" s="25" t="s">
        <v>2319</v>
      </c>
      <c r="D2394" s="25" t="s">
        <v>2321</v>
      </c>
      <c r="E2394" s="35"/>
      <c r="F2394" s="35"/>
      <c r="G2394" s="35"/>
      <c r="L2394" s="33"/>
    </row>
    <row r="2395" spans="1:12" ht="15" customHeight="1">
      <c r="A2395" s="33" t="s">
        <v>5878</v>
      </c>
      <c r="B2395" s="33" t="s">
        <v>5876</v>
      </c>
      <c r="C2395" s="25" t="s">
        <v>2563</v>
      </c>
      <c r="D2395" s="25" t="s">
        <v>2660</v>
      </c>
      <c r="E2395" s="33" t="s">
        <v>5879</v>
      </c>
      <c r="F2395" s="33"/>
      <c r="G2395" s="33"/>
      <c r="L2395" s="33" t="s">
        <v>5878</v>
      </c>
    </row>
    <row r="2396" spans="1:12" ht="15" customHeight="1">
      <c r="A2396" s="33"/>
      <c r="B2396" s="33"/>
      <c r="C2396" s="25" t="s">
        <v>2564</v>
      </c>
      <c r="D2396" s="25" t="s">
        <v>2661</v>
      </c>
      <c r="E2396" s="33"/>
      <c r="F2396" s="33"/>
      <c r="G2396" s="33"/>
      <c r="L2396" s="33"/>
    </row>
    <row r="2397" spans="1:12" ht="16">
      <c r="A2397" s="33" t="s">
        <v>5880</v>
      </c>
      <c r="B2397" s="33" t="s">
        <v>5618</v>
      </c>
      <c r="C2397" s="25" t="s">
        <v>2350</v>
      </c>
      <c r="D2397" s="25" t="s">
        <v>2352</v>
      </c>
      <c r="E2397" s="26" t="s">
        <v>3737</v>
      </c>
      <c r="F2397" s="27" t="s">
        <v>2354</v>
      </c>
      <c r="G2397" s="26" t="s">
        <v>5870</v>
      </c>
      <c r="L2397" s="33" t="s">
        <v>5880</v>
      </c>
    </row>
    <row r="2398" spans="1:12" ht="16">
      <c r="A2398" s="33"/>
      <c r="B2398" s="33"/>
      <c r="C2398" s="25" t="s">
        <v>2351</v>
      </c>
      <c r="D2398" s="25" t="s">
        <v>2353</v>
      </c>
      <c r="E2398" s="26" t="s">
        <v>5881</v>
      </c>
      <c r="L2398" s="33"/>
    </row>
    <row r="2399" spans="1:12" ht="15" customHeight="1">
      <c r="A2399" s="33" t="s">
        <v>5882</v>
      </c>
      <c r="B2399" s="33" t="s">
        <v>5618</v>
      </c>
      <c r="C2399" s="25" t="s">
        <v>4266</v>
      </c>
      <c r="D2399" s="25" t="s">
        <v>4268</v>
      </c>
      <c r="E2399" s="35"/>
      <c r="F2399" s="35"/>
      <c r="G2399" s="35"/>
      <c r="L2399" s="33" t="s">
        <v>5882</v>
      </c>
    </row>
    <row r="2400" spans="1:12" ht="15" customHeight="1">
      <c r="A2400" s="33"/>
      <c r="B2400" s="33"/>
      <c r="C2400" s="25" t="s">
        <v>4267</v>
      </c>
      <c r="D2400" s="25" t="s">
        <v>4269</v>
      </c>
      <c r="E2400" s="35"/>
      <c r="F2400" s="35"/>
      <c r="G2400" s="35"/>
      <c r="L2400" s="33"/>
    </row>
    <row r="2401" spans="1:12" ht="15" customHeight="1">
      <c r="A2401" s="33" t="s">
        <v>5883</v>
      </c>
      <c r="B2401" s="33" t="s">
        <v>5884</v>
      </c>
      <c r="C2401" s="25" t="s">
        <v>2950</v>
      </c>
      <c r="D2401" s="25" t="s">
        <v>5885</v>
      </c>
      <c r="E2401" s="36" t="s">
        <v>5887</v>
      </c>
      <c r="F2401" s="36"/>
      <c r="G2401" s="36"/>
      <c r="L2401" s="33" t="s">
        <v>5883</v>
      </c>
    </row>
    <row r="2402" spans="1:12" ht="15" customHeight="1">
      <c r="A2402" s="33"/>
      <c r="B2402" s="33"/>
      <c r="C2402" s="25" t="s">
        <v>2951</v>
      </c>
      <c r="D2402" s="25" t="s">
        <v>5886</v>
      </c>
      <c r="E2402" s="36"/>
      <c r="F2402" s="36"/>
      <c r="G2402" s="36"/>
      <c r="L2402" s="33"/>
    </row>
    <row r="2403" spans="1:12" ht="15" customHeight="1">
      <c r="A2403" s="33" t="s">
        <v>5888</v>
      </c>
      <c r="B2403" s="33" t="s">
        <v>5884</v>
      </c>
      <c r="C2403" s="25" t="s">
        <v>3244</v>
      </c>
      <c r="D2403" s="25" t="s">
        <v>3246</v>
      </c>
      <c r="E2403" s="35" t="s">
        <v>5889</v>
      </c>
      <c r="F2403" s="35"/>
      <c r="G2403" s="35"/>
      <c r="L2403" s="33" t="s">
        <v>5888</v>
      </c>
    </row>
    <row r="2404" spans="1:12" ht="15" customHeight="1">
      <c r="A2404" s="33"/>
      <c r="B2404" s="33"/>
      <c r="C2404" s="25" t="s">
        <v>3245</v>
      </c>
      <c r="D2404" s="25" t="s">
        <v>3247</v>
      </c>
      <c r="E2404" s="35"/>
      <c r="F2404" s="35"/>
      <c r="G2404" s="35"/>
      <c r="L2404" s="33"/>
    </row>
    <row r="2405" spans="1:12" ht="15" customHeight="1">
      <c r="A2405" s="33" t="s">
        <v>5890</v>
      </c>
      <c r="B2405" s="33" t="s">
        <v>5891</v>
      </c>
      <c r="C2405" s="25" t="s">
        <v>2514</v>
      </c>
      <c r="D2405" s="25" t="s">
        <v>2516</v>
      </c>
      <c r="E2405" s="35" t="s">
        <v>5892</v>
      </c>
      <c r="F2405" s="35"/>
      <c r="G2405" s="35"/>
      <c r="L2405" s="33" t="s">
        <v>5890</v>
      </c>
    </row>
    <row r="2406" spans="1:12" ht="15" customHeight="1">
      <c r="A2406" s="33"/>
      <c r="B2406" s="33"/>
      <c r="C2406" s="25" t="s">
        <v>2515</v>
      </c>
      <c r="D2406" s="25" t="s">
        <v>2517</v>
      </c>
      <c r="E2406" s="35"/>
      <c r="F2406" s="35"/>
      <c r="G2406" s="35"/>
      <c r="L2406" s="33"/>
    </row>
    <row r="2407" spans="1:12" ht="15" customHeight="1">
      <c r="A2407" s="33" t="s">
        <v>5893</v>
      </c>
      <c r="B2407" s="33" t="s">
        <v>5894</v>
      </c>
      <c r="C2407" s="25" t="s">
        <v>4037</v>
      </c>
      <c r="D2407" s="25" t="s">
        <v>4039</v>
      </c>
      <c r="E2407" s="35"/>
      <c r="F2407" s="35"/>
      <c r="G2407" s="35"/>
      <c r="L2407" s="33" t="s">
        <v>5893</v>
      </c>
    </row>
    <row r="2408" spans="1:12" ht="15" customHeight="1">
      <c r="A2408" s="33"/>
      <c r="B2408" s="33"/>
      <c r="C2408" s="25" t="s">
        <v>4038</v>
      </c>
      <c r="D2408" s="25" t="s">
        <v>4040</v>
      </c>
      <c r="E2408" s="35"/>
      <c r="F2408" s="35"/>
      <c r="G2408" s="35"/>
      <c r="L2408" s="33"/>
    </row>
    <row r="2409" spans="1:12" ht="15" customHeight="1">
      <c r="A2409" s="33" t="s">
        <v>5895</v>
      </c>
      <c r="B2409" s="33" t="s">
        <v>5896</v>
      </c>
      <c r="C2409" s="25" t="s">
        <v>3408</v>
      </c>
      <c r="D2409" s="25" t="s">
        <v>5512</v>
      </c>
      <c r="E2409" s="35"/>
      <c r="F2409" s="35"/>
      <c r="G2409" s="35"/>
      <c r="L2409" s="33" t="s">
        <v>5895</v>
      </c>
    </row>
    <row r="2410" spans="1:12" ht="15" customHeight="1">
      <c r="A2410" s="33"/>
      <c r="B2410" s="33"/>
      <c r="C2410" s="25" t="s">
        <v>3409</v>
      </c>
      <c r="D2410" s="25" t="s">
        <v>5513</v>
      </c>
      <c r="E2410" s="35"/>
      <c r="F2410" s="35"/>
      <c r="G2410" s="35"/>
      <c r="L2410" s="33"/>
    </row>
    <row r="2411" spans="1:12" ht="15" customHeight="1">
      <c r="A2411" s="33" t="s">
        <v>5897</v>
      </c>
      <c r="B2411" s="33" t="s">
        <v>5896</v>
      </c>
      <c r="C2411" s="25" t="s">
        <v>4312</v>
      </c>
      <c r="D2411" s="25" t="s">
        <v>4314</v>
      </c>
      <c r="E2411" s="35"/>
      <c r="F2411" s="35"/>
      <c r="G2411" s="35"/>
      <c r="L2411" s="33" t="s">
        <v>5897</v>
      </c>
    </row>
    <row r="2412" spans="1:12" ht="15" customHeight="1">
      <c r="A2412" s="33"/>
      <c r="B2412" s="33"/>
      <c r="C2412" s="25" t="s">
        <v>4313</v>
      </c>
      <c r="D2412" s="25" t="s">
        <v>4315</v>
      </c>
      <c r="E2412" s="35"/>
      <c r="F2412" s="35"/>
      <c r="G2412" s="35"/>
      <c r="L2412" s="33"/>
    </row>
    <row r="2413" spans="1:12" ht="15" customHeight="1">
      <c r="A2413" s="33" t="s">
        <v>5898</v>
      </c>
      <c r="B2413" s="33" t="s">
        <v>5899</v>
      </c>
      <c r="C2413" s="25" t="s">
        <v>2665</v>
      </c>
      <c r="D2413" s="25" t="s">
        <v>2667</v>
      </c>
      <c r="E2413" s="35" t="s">
        <v>5900</v>
      </c>
      <c r="F2413" s="35"/>
      <c r="G2413" s="35"/>
      <c r="L2413" s="33" t="s">
        <v>5898</v>
      </c>
    </row>
    <row r="2414" spans="1:12" ht="15" customHeight="1">
      <c r="A2414" s="33"/>
      <c r="B2414" s="33"/>
      <c r="C2414" s="25" t="s">
        <v>2666</v>
      </c>
      <c r="D2414" s="25" t="s">
        <v>2668</v>
      </c>
      <c r="E2414" s="35"/>
      <c r="F2414" s="35"/>
      <c r="G2414" s="35"/>
      <c r="L2414" s="33"/>
    </row>
    <row r="2415" spans="1:12" ht="15" customHeight="1">
      <c r="A2415" s="33" t="s">
        <v>5901</v>
      </c>
      <c r="B2415" s="33" t="s">
        <v>5902</v>
      </c>
      <c r="C2415" s="25" t="s">
        <v>2336</v>
      </c>
      <c r="D2415" s="25" t="s">
        <v>2338</v>
      </c>
      <c r="E2415" s="35" t="s">
        <v>5903</v>
      </c>
      <c r="F2415" s="35"/>
      <c r="G2415" s="35"/>
      <c r="L2415" s="33" t="s">
        <v>5901</v>
      </c>
    </row>
    <row r="2416" spans="1:12" ht="15" customHeight="1">
      <c r="A2416" s="33"/>
      <c r="B2416" s="33"/>
      <c r="C2416" s="25" t="s">
        <v>2337</v>
      </c>
      <c r="D2416" s="25" t="s">
        <v>2339</v>
      </c>
      <c r="E2416" s="35"/>
      <c r="F2416" s="35"/>
      <c r="G2416" s="35"/>
      <c r="L2416" s="33"/>
    </row>
    <row r="2417" spans="1:12" ht="15" customHeight="1">
      <c r="A2417" s="33" t="s">
        <v>5904</v>
      </c>
      <c r="B2417" s="33" t="s">
        <v>5905</v>
      </c>
      <c r="C2417" s="25" t="s">
        <v>2409</v>
      </c>
      <c r="D2417" s="25" t="s">
        <v>2411</v>
      </c>
      <c r="E2417" s="35" t="s">
        <v>5906</v>
      </c>
      <c r="F2417" s="35"/>
      <c r="G2417" s="35"/>
      <c r="L2417" s="33" t="s">
        <v>5904</v>
      </c>
    </row>
    <row r="2418" spans="1:12" ht="15" customHeight="1">
      <c r="A2418" s="33"/>
      <c r="B2418" s="33"/>
      <c r="C2418" s="25" t="s">
        <v>2410</v>
      </c>
      <c r="D2418" s="25" t="s">
        <v>2412</v>
      </c>
      <c r="E2418" s="35"/>
      <c r="F2418" s="35"/>
      <c r="G2418" s="35"/>
      <c r="L2418" s="33"/>
    </row>
    <row r="2419" spans="1:12" ht="15" customHeight="1">
      <c r="A2419" s="33" t="s">
        <v>5907</v>
      </c>
      <c r="B2419" s="33" t="s">
        <v>5908</v>
      </c>
      <c r="C2419" s="25" t="s">
        <v>2563</v>
      </c>
      <c r="D2419" s="25" t="s">
        <v>2565</v>
      </c>
      <c r="E2419" s="35" t="s">
        <v>5909</v>
      </c>
      <c r="F2419" s="35"/>
      <c r="G2419" s="35"/>
      <c r="L2419" s="33" t="s">
        <v>5907</v>
      </c>
    </row>
    <row r="2420" spans="1:12" ht="15" customHeight="1">
      <c r="A2420" s="33"/>
      <c r="B2420" s="33"/>
      <c r="C2420" s="25" t="s">
        <v>2564</v>
      </c>
      <c r="D2420" s="25" t="s">
        <v>2566</v>
      </c>
      <c r="E2420" s="35"/>
      <c r="F2420" s="35"/>
      <c r="G2420" s="35"/>
      <c r="L2420" s="33"/>
    </row>
    <row r="2421" spans="1:12" ht="15" customHeight="1">
      <c r="A2421" s="33" t="s">
        <v>5910</v>
      </c>
      <c r="B2421" s="33" t="s">
        <v>5911</v>
      </c>
      <c r="C2421" s="25" t="s">
        <v>5912</v>
      </c>
      <c r="D2421" s="25" t="s">
        <v>5914</v>
      </c>
      <c r="E2421" s="35"/>
      <c r="F2421" s="35"/>
      <c r="G2421" s="35"/>
      <c r="L2421" s="33" t="s">
        <v>5910</v>
      </c>
    </row>
    <row r="2422" spans="1:12" ht="15" customHeight="1">
      <c r="A2422" s="33"/>
      <c r="B2422" s="33"/>
      <c r="C2422" s="25" t="s">
        <v>5913</v>
      </c>
      <c r="D2422" s="25" t="s">
        <v>5915</v>
      </c>
      <c r="E2422" s="35"/>
      <c r="F2422" s="35"/>
      <c r="G2422" s="35"/>
      <c r="L2422" s="33"/>
    </row>
    <row r="2423" spans="1:12" ht="15" customHeight="1">
      <c r="A2423" s="33" t="s">
        <v>5916</v>
      </c>
      <c r="B2423" s="33" t="s">
        <v>5917</v>
      </c>
      <c r="C2423" s="25" t="s">
        <v>3176</v>
      </c>
      <c r="D2423" s="25" t="s">
        <v>3178</v>
      </c>
      <c r="E2423" s="35"/>
      <c r="F2423" s="35"/>
      <c r="G2423" s="35"/>
      <c r="L2423" s="33" t="s">
        <v>5916</v>
      </c>
    </row>
    <row r="2424" spans="1:12" ht="15" customHeight="1">
      <c r="A2424" s="33"/>
      <c r="B2424" s="33"/>
      <c r="C2424" s="25" t="s">
        <v>3177</v>
      </c>
      <c r="D2424" s="25" t="s">
        <v>3179</v>
      </c>
      <c r="E2424" s="35"/>
      <c r="F2424" s="35"/>
      <c r="G2424" s="35"/>
      <c r="L2424" s="33"/>
    </row>
    <row r="2425" spans="1:12" ht="15" customHeight="1">
      <c r="A2425" s="33" t="s">
        <v>5918</v>
      </c>
      <c r="B2425" s="33" t="s">
        <v>5919</v>
      </c>
      <c r="C2425" s="25" t="s">
        <v>2917</v>
      </c>
      <c r="D2425" s="25" t="s">
        <v>2919</v>
      </c>
      <c r="E2425" s="35" t="s">
        <v>5853</v>
      </c>
      <c r="F2425" s="35"/>
      <c r="G2425" s="35"/>
      <c r="L2425" s="33" t="s">
        <v>5918</v>
      </c>
    </row>
    <row r="2426" spans="1:12" ht="15" customHeight="1">
      <c r="A2426" s="33"/>
      <c r="B2426" s="33"/>
      <c r="C2426" s="25" t="s">
        <v>2918</v>
      </c>
      <c r="D2426" s="25" t="s">
        <v>2920</v>
      </c>
      <c r="E2426" s="35"/>
      <c r="F2426" s="35"/>
      <c r="G2426" s="35"/>
      <c r="L2426" s="33"/>
    </row>
    <row r="2427" spans="1:12" ht="15" customHeight="1">
      <c r="A2427" s="33" t="s">
        <v>5920</v>
      </c>
      <c r="B2427" s="33" t="s">
        <v>5921</v>
      </c>
      <c r="C2427" s="25" t="s">
        <v>2374</v>
      </c>
      <c r="D2427" s="25" t="s">
        <v>2376</v>
      </c>
      <c r="E2427" s="35" t="s">
        <v>5748</v>
      </c>
      <c r="F2427" s="35"/>
      <c r="G2427" s="35"/>
      <c r="L2427" s="33" t="s">
        <v>5920</v>
      </c>
    </row>
    <row r="2428" spans="1:12" ht="15" customHeight="1">
      <c r="A2428" s="33"/>
      <c r="B2428" s="33"/>
      <c r="C2428" s="25" t="s">
        <v>2375</v>
      </c>
      <c r="D2428" s="25" t="s">
        <v>2377</v>
      </c>
      <c r="E2428" s="35"/>
      <c r="F2428" s="35"/>
      <c r="G2428" s="35"/>
      <c r="L2428" s="33"/>
    </row>
    <row r="2429" spans="1:12" ht="15" customHeight="1">
      <c r="A2429" s="33" t="s">
        <v>5922</v>
      </c>
      <c r="B2429" s="33" t="s">
        <v>5923</v>
      </c>
      <c r="C2429" s="25" t="s">
        <v>3534</v>
      </c>
      <c r="D2429" s="25" t="s">
        <v>5924</v>
      </c>
      <c r="E2429" s="35"/>
      <c r="F2429" s="35"/>
      <c r="G2429" s="35"/>
      <c r="L2429" s="33" t="s">
        <v>5922</v>
      </c>
    </row>
    <row r="2430" spans="1:12" ht="15" customHeight="1">
      <c r="A2430" s="33"/>
      <c r="B2430" s="33"/>
      <c r="C2430" s="25" t="s">
        <v>3535</v>
      </c>
      <c r="D2430" s="25" t="s">
        <v>5925</v>
      </c>
      <c r="E2430" s="35"/>
      <c r="F2430" s="35"/>
      <c r="G2430" s="35"/>
      <c r="L2430" s="33"/>
    </row>
    <row r="2431" spans="1:12" ht="16" customHeight="1">
      <c r="A2431" s="34" t="s">
        <v>6257</v>
      </c>
      <c r="B2431" s="33" t="s">
        <v>5926</v>
      </c>
      <c r="C2431" s="25" t="s">
        <v>2336</v>
      </c>
      <c r="D2431" s="25" t="s">
        <v>2338</v>
      </c>
      <c r="E2431" s="35" t="s">
        <v>5927</v>
      </c>
      <c r="F2431" s="35"/>
      <c r="G2431" s="35"/>
      <c r="L2431" s="34" t="s">
        <v>6257</v>
      </c>
    </row>
    <row r="2432" spans="1:12">
      <c r="A2432" s="34"/>
      <c r="B2432" s="33"/>
      <c r="C2432" s="25" t="s">
        <v>2337</v>
      </c>
      <c r="D2432" s="25" t="s">
        <v>2339</v>
      </c>
      <c r="E2432" s="35"/>
      <c r="F2432" s="35"/>
      <c r="G2432" s="35"/>
      <c r="L2432" s="34"/>
    </row>
    <row r="2433" spans="1:12" ht="15" customHeight="1">
      <c r="A2433" s="33" t="s">
        <v>584</v>
      </c>
      <c r="B2433" s="33" t="s">
        <v>5928</v>
      </c>
      <c r="C2433" s="25" t="s">
        <v>3649</v>
      </c>
      <c r="D2433" s="25" t="s">
        <v>3651</v>
      </c>
      <c r="E2433" s="35"/>
      <c r="F2433" s="35"/>
      <c r="G2433" s="35"/>
      <c r="L2433" s="33" t="s">
        <v>584</v>
      </c>
    </row>
    <row r="2434" spans="1:12" ht="15" customHeight="1">
      <c r="A2434" s="33"/>
      <c r="B2434" s="33"/>
      <c r="C2434" s="25" t="s">
        <v>3650</v>
      </c>
      <c r="D2434" s="25" t="s">
        <v>3652</v>
      </c>
      <c r="E2434" s="35"/>
      <c r="F2434" s="35"/>
      <c r="G2434" s="35"/>
      <c r="L2434" s="33"/>
    </row>
    <row r="2435" spans="1:12" ht="15" customHeight="1">
      <c r="A2435" s="33" t="s">
        <v>337</v>
      </c>
      <c r="B2435" s="33" t="s">
        <v>5929</v>
      </c>
      <c r="C2435" s="25" t="s">
        <v>3343</v>
      </c>
      <c r="D2435" s="25" t="s">
        <v>3927</v>
      </c>
      <c r="E2435" s="35"/>
      <c r="F2435" s="35"/>
      <c r="G2435" s="35"/>
      <c r="L2435" s="33" t="s">
        <v>337</v>
      </c>
    </row>
    <row r="2436" spans="1:12" ht="15" customHeight="1">
      <c r="A2436" s="33"/>
      <c r="B2436" s="33"/>
      <c r="C2436" s="25" t="s">
        <v>3344</v>
      </c>
      <c r="D2436" s="25" t="s">
        <v>3928</v>
      </c>
      <c r="E2436" s="35"/>
      <c r="F2436" s="35"/>
      <c r="G2436" s="35"/>
      <c r="L2436" s="33"/>
    </row>
    <row r="2437" spans="1:12" ht="15" customHeight="1">
      <c r="A2437" s="33" t="s">
        <v>5930</v>
      </c>
      <c r="B2437" s="33" t="s">
        <v>5931</v>
      </c>
      <c r="C2437" s="25" t="s">
        <v>3020</v>
      </c>
      <c r="D2437" s="25" t="s">
        <v>3022</v>
      </c>
      <c r="E2437" s="35"/>
      <c r="F2437" s="35"/>
      <c r="G2437" s="35"/>
      <c r="L2437" s="33" t="s">
        <v>5930</v>
      </c>
    </row>
    <row r="2438" spans="1:12" ht="15" customHeight="1">
      <c r="A2438" s="33"/>
      <c r="B2438" s="33"/>
      <c r="C2438" s="25" t="s">
        <v>3021</v>
      </c>
      <c r="D2438" s="25" t="s">
        <v>3023</v>
      </c>
      <c r="E2438" s="35"/>
      <c r="F2438" s="35"/>
      <c r="G2438" s="35"/>
      <c r="L2438" s="33"/>
    </row>
    <row r="2439" spans="1:12" ht="15" customHeight="1">
      <c r="A2439" s="33" t="s">
        <v>5932</v>
      </c>
      <c r="B2439" s="33" t="s">
        <v>5933</v>
      </c>
      <c r="C2439" s="25" t="s">
        <v>2461</v>
      </c>
      <c r="D2439" s="25" t="s">
        <v>2463</v>
      </c>
      <c r="E2439" s="35" t="s">
        <v>5935</v>
      </c>
      <c r="F2439" s="35"/>
      <c r="G2439" s="35"/>
      <c r="L2439" s="33" t="s">
        <v>5932</v>
      </c>
    </row>
    <row r="2440" spans="1:12" ht="15" customHeight="1">
      <c r="A2440" s="33"/>
      <c r="B2440" s="33"/>
      <c r="C2440" s="25" t="s">
        <v>2462</v>
      </c>
      <c r="D2440" s="25" t="s">
        <v>5934</v>
      </c>
      <c r="E2440" s="35"/>
      <c r="F2440" s="35"/>
      <c r="G2440" s="35"/>
      <c r="L2440" s="33"/>
    </row>
    <row r="2441" spans="1:12" ht="15" customHeight="1">
      <c r="A2441" s="33" t="s">
        <v>5936</v>
      </c>
      <c r="B2441" s="33" t="s">
        <v>5937</v>
      </c>
      <c r="C2441" s="25" t="s">
        <v>3413</v>
      </c>
      <c r="D2441" s="25" t="s">
        <v>3415</v>
      </c>
      <c r="E2441" s="35"/>
      <c r="F2441" s="35"/>
      <c r="G2441" s="35"/>
      <c r="L2441" s="33" t="s">
        <v>5936</v>
      </c>
    </row>
    <row r="2442" spans="1:12" ht="15" customHeight="1">
      <c r="A2442" s="33"/>
      <c r="B2442" s="33"/>
      <c r="C2442" s="25" t="s">
        <v>3414</v>
      </c>
      <c r="D2442" s="25" t="s">
        <v>3416</v>
      </c>
      <c r="E2442" s="35"/>
      <c r="F2442" s="35"/>
      <c r="G2442" s="35"/>
      <c r="L2442" s="33"/>
    </row>
    <row r="2443" spans="1:12" ht="15" customHeight="1">
      <c r="A2443" s="33" t="s">
        <v>5938</v>
      </c>
      <c r="B2443" s="33" t="s">
        <v>5939</v>
      </c>
      <c r="C2443" s="25" t="s">
        <v>2454</v>
      </c>
      <c r="D2443" s="25" t="s">
        <v>2456</v>
      </c>
      <c r="E2443" s="33" t="s">
        <v>5940</v>
      </c>
      <c r="F2443" s="33"/>
      <c r="G2443" s="33"/>
      <c r="L2443" s="33" t="s">
        <v>5938</v>
      </c>
    </row>
    <row r="2444" spans="1:12" ht="15" customHeight="1">
      <c r="A2444" s="33"/>
      <c r="B2444" s="33"/>
      <c r="C2444" s="25" t="s">
        <v>2455</v>
      </c>
      <c r="D2444" s="25" t="s">
        <v>2457</v>
      </c>
      <c r="E2444" s="33"/>
      <c r="F2444" s="33"/>
      <c r="G2444" s="33"/>
      <c r="L2444" s="33"/>
    </row>
    <row r="2445" spans="1:12" ht="15" customHeight="1">
      <c r="A2445" s="33" t="s">
        <v>5941</v>
      </c>
      <c r="B2445" s="33" t="s">
        <v>5942</v>
      </c>
      <c r="C2445" s="25" t="s">
        <v>2514</v>
      </c>
      <c r="D2445" s="25" t="s">
        <v>2516</v>
      </c>
      <c r="E2445" s="35" t="s">
        <v>5943</v>
      </c>
      <c r="F2445" s="35"/>
      <c r="G2445" s="35"/>
      <c r="L2445" s="33" t="s">
        <v>5941</v>
      </c>
    </row>
    <row r="2446" spans="1:12" ht="15" customHeight="1">
      <c r="A2446" s="33"/>
      <c r="B2446" s="33"/>
      <c r="C2446" s="25" t="s">
        <v>2515</v>
      </c>
      <c r="D2446" s="25" t="s">
        <v>2517</v>
      </c>
      <c r="E2446" s="35"/>
      <c r="F2446" s="35"/>
      <c r="G2446" s="35"/>
      <c r="L2446" s="33"/>
    </row>
    <row r="2447" spans="1:12" ht="15" customHeight="1">
      <c r="A2447" s="33" t="s">
        <v>401</v>
      </c>
      <c r="B2447" s="33" t="s">
        <v>5944</v>
      </c>
      <c r="C2447" s="25" t="s">
        <v>4120</v>
      </c>
      <c r="D2447" s="25" t="s">
        <v>4122</v>
      </c>
      <c r="L2447" s="33" t="s">
        <v>401</v>
      </c>
    </row>
    <row r="2448" spans="1:12" ht="15" customHeight="1">
      <c r="A2448" s="33"/>
      <c r="B2448" s="33"/>
      <c r="C2448" s="25" t="s">
        <v>4121</v>
      </c>
      <c r="D2448" s="25" t="s">
        <v>4123</v>
      </c>
      <c r="L2448" s="33"/>
    </row>
    <row r="2449" spans="1:12" ht="15" customHeight="1">
      <c r="A2449" s="33" t="s">
        <v>5945</v>
      </c>
      <c r="B2449" s="33" t="s">
        <v>5946</v>
      </c>
      <c r="C2449" s="25" t="s">
        <v>4001</v>
      </c>
      <c r="D2449" s="25" t="s">
        <v>4003</v>
      </c>
      <c r="E2449" s="35"/>
      <c r="L2449" s="33" t="s">
        <v>5945</v>
      </c>
    </row>
    <row r="2450" spans="1:12" ht="15" customHeight="1">
      <c r="A2450" s="33"/>
      <c r="B2450" s="33"/>
      <c r="C2450" s="25" t="s">
        <v>4002</v>
      </c>
      <c r="D2450" s="25" t="s">
        <v>4004</v>
      </c>
      <c r="E2450" s="35"/>
      <c r="L2450" s="33"/>
    </row>
    <row r="2451" spans="1:12" ht="15" customHeight="1">
      <c r="A2451" s="33" t="s">
        <v>5947</v>
      </c>
      <c r="B2451" s="33" t="s">
        <v>5948</v>
      </c>
      <c r="C2451" s="25" t="s">
        <v>4930</v>
      </c>
      <c r="D2451" s="25" t="s">
        <v>5949</v>
      </c>
      <c r="E2451" s="35"/>
      <c r="L2451" s="33" t="s">
        <v>5947</v>
      </c>
    </row>
    <row r="2452" spans="1:12" ht="15" customHeight="1">
      <c r="A2452" s="33"/>
      <c r="B2452" s="33"/>
      <c r="C2452" s="25" t="s">
        <v>4931</v>
      </c>
      <c r="D2452" s="25" t="s">
        <v>5950</v>
      </c>
      <c r="E2452" s="35"/>
      <c r="L2452" s="33"/>
    </row>
    <row r="2453" spans="1:12" ht="15" customHeight="1">
      <c r="A2453" s="33" t="s">
        <v>665</v>
      </c>
      <c r="B2453" s="33" t="s">
        <v>5951</v>
      </c>
      <c r="C2453" s="25" t="s">
        <v>4655</v>
      </c>
      <c r="D2453" s="25" t="s">
        <v>5457</v>
      </c>
      <c r="E2453" s="35"/>
      <c r="L2453" s="33" t="s">
        <v>665</v>
      </c>
    </row>
    <row r="2454" spans="1:12" ht="15" customHeight="1">
      <c r="A2454" s="33"/>
      <c r="B2454" s="33"/>
      <c r="C2454" s="25" t="s">
        <v>4656</v>
      </c>
      <c r="D2454" s="25" t="s">
        <v>5458</v>
      </c>
      <c r="E2454" s="35"/>
      <c r="L2454" s="33"/>
    </row>
    <row r="2455" spans="1:12" ht="15" customHeight="1">
      <c r="A2455" s="33" t="s">
        <v>5952</v>
      </c>
      <c r="B2455" s="33" t="s">
        <v>5953</v>
      </c>
      <c r="C2455" s="25" t="s">
        <v>5954</v>
      </c>
      <c r="D2455" s="25" t="s">
        <v>5956</v>
      </c>
      <c r="E2455" s="35"/>
      <c r="L2455" s="33" t="s">
        <v>5952</v>
      </c>
    </row>
    <row r="2456" spans="1:12" ht="15" customHeight="1">
      <c r="A2456" s="33"/>
      <c r="B2456" s="33"/>
      <c r="C2456" s="25" t="s">
        <v>5955</v>
      </c>
      <c r="D2456" s="25" t="s">
        <v>5957</v>
      </c>
      <c r="E2456" s="35"/>
      <c r="L2456" s="33"/>
    </row>
    <row r="2457" spans="1:12" ht="15" customHeight="1">
      <c r="A2457" s="33" t="s">
        <v>5958</v>
      </c>
      <c r="B2457" s="33" t="s">
        <v>5959</v>
      </c>
      <c r="C2457" s="25" t="s">
        <v>2461</v>
      </c>
      <c r="D2457" s="25" t="s">
        <v>2463</v>
      </c>
      <c r="E2457" s="35" t="s">
        <v>5960</v>
      </c>
      <c r="L2457" s="33" t="s">
        <v>5958</v>
      </c>
    </row>
    <row r="2458" spans="1:12" ht="15" customHeight="1">
      <c r="A2458" s="33"/>
      <c r="B2458" s="33"/>
      <c r="C2458" s="25" t="s">
        <v>2462</v>
      </c>
      <c r="D2458" s="25" t="s">
        <v>2464</v>
      </c>
      <c r="E2458" s="35"/>
      <c r="L2458" s="33"/>
    </row>
    <row r="2459" spans="1:12" ht="15" customHeight="1">
      <c r="A2459" s="33" t="s">
        <v>5961</v>
      </c>
      <c r="B2459" s="33" t="s">
        <v>5951</v>
      </c>
      <c r="C2459" s="25" t="s">
        <v>2563</v>
      </c>
      <c r="D2459" s="25" t="s">
        <v>2565</v>
      </c>
      <c r="E2459" s="35" t="s">
        <v>5962</v>
      </c>
      <c r="L2459" s="33" t="s">
        <v>5961</v>
      </c>
    </row>
    <row r="2460" spans="1:12" ht="15" customHeight="1">
      <c r="A2460" s="33"/>
      <c r="B2460" s="33"/>
      <c r="C2460" s="25" t="s">
        <v>2564</v>
      </c>
      <c r="D2460" s="25" t="s">
        <v>2566</v>
      </c>
      <c r="E2460" s="35"/>
      <c r="L2460" s="33"/>
    </row>
    <row r="2461" spans="1:12" ht="15" customHeight="1">
      <c r="A2461" s="33" t="s">
        <v>5963</v>
      </c>
      <c r="B2461" s="33" t="s">
        <v>5964</v>
      </c>
      <c r="C2461" s="25" t="s">
        <v>5824</v>
      </c>
      <c r="D2461" s="25" t="s">
        <v>5826</v>
      </c>
      <c r="E2461" s="35"/>
      <c r="L2461" s="33" t="s">
        <v>5963</v>
      </c>
    </row>
    <row r="2462" spans="1:12" ht="15" customHeight="1">
      <c r="A2462" s="33"/>
      <c r="B2462" s="33"/>
      <c r="C2462" s="25" t="s">
        <v>5825</v>
      </c>
      <c r="D2462" s="25" t="s">
        <v>5827</v>
      </c>
      <c r="E2462" s="35"/>
      <c r="L2462" s="33"/>
    </row>
    <row r="2463" spans="1:12" ht="15" customHeight="1">
      <c r="A2463" s="33" t="s">
        <v>5965</v>
      </c>
      <c r="B2463" s="33" t="s">
        <v>5966</v>
      </c>
      <c r="C2463" s="25" t="s">
        <v>5967</v>
      </c>
      <c r="D2463" s="25" t="s">
        <v>5969</v>
      </c>
      <c r="E2463" s="35"/>
      <c r="L2463" s="33" t="s">
        <v>5965</v>
      </c>
    </row>
    <row r="2464" spans="1:12" ht="15" customHeight="1">
      <c r="A2464" s="33"/>
      <c r="B2464" s="33"/>
      <c r="C2464" s="25" t="s">
        <v>5968</v>
      </c>
      <c r="D2464" s="25" t="s">
        <v>5970</v>
      </c>
      <c r="E2464" s="35"/>
      <c r="L2464" s="33"/>
    </row>
    <row r="2465" spans="1:12" ht="15" customHeight="1">
      <c r="A2465" s="33" t="s">
        <v>5971</v>
      </c>
      <c r="B2465" s="33" t="s">
        <v>5951</v>
      </c>
      <c r="C2465" s="25" t="s">
        <v>5972</v>
      </c>
      <c r="D2465" s="25" t="s">
        <v>5974</v>
      </c>
      <c r="E2465" s="35"/>
      <c r="L2465" s="33" t="s">
        <v>5971</v>
      </c>
    </row>
    <row r="2466" spans="1:12" ht="15" customHeight="1">
      <c r="A2466" s="33"/>
      <c r="B2466" s="33"/>
      <c r="C2466" s="25" t="s">
        <v>5973</v>
      </c>
      <c r="D2466" s="25" t="s">
        <v>5975</v>
      </c>
      <c r="E2466" s="35"/>
      <c r="L2466" s="33"/>
    </row>
    <row r="2467" spans="1:12" ht="15" customHeight="1">
      <c r="A2467" s="33" t="s">
        <v>5976</v>
      </c>
      <c r="B2467" s="33" t="s">
        <v>5977</v>
      </c>
      <c r="C2467" s="25" t="s">
        <v>2842</v>
      </c>
      <c r="D2467" s="25" t="s">
        <v>2844</v>
      </c>
      <c r="E2467" s="35" t="s">
        <v>5978</v>
      </c>
      <c r="L2467" s="33" t="s">
        <v>5976</v>
      </c>
    </row>
    <row r="2468" spans="1:12" ht="15" customHeight="1">
      <c r="A2468" s="33"/>
      <c r="B2468" s="33"/>
      <c r="C2468" s="25" t="s">
        <v>2843</v>
      </c>
      <c r="D2468" s="25" t="s">
        <v>2845</v>
      </c>
      <c r="E2468" s="35"/>
      <c r="L2468" s="33"/>
    </row>
    <row r="2469" spans="1:12" ht="15" customHeight="1">
      <c r="A2469" s="33" t="s">
        <v>505</v>
      </c>
      <c r="B2469" s="33" t="s">
        <v>5979</v>
      </c>
      <c r="C2469" s="25" t="s">
        <v>5381</v>
      </c>
      <c r="D2469" s="25" t="s">
        <v>5383</v>
      </c>
      <c r="E2469" s="35"/>
      <c r="L2469" s="33" t="s">
        <v>505</v>
      </c>
    </row>
    <row r="2470" spans="1:12" ht="15" customHeight="1">
      <c r="A2470" s="33"/>
      <c r="B2470" s="33"/>
      <c r="C2470" s="25" t="s">
        <v>5382</v>
      </c>
      <c r="D2470" s="25" t="s">
        <v>5384</v>
      </c>
      <c r="E2470" s="35"/>
      <c r="L2470" s="33"/>
    </row>
    <row r="2471" spans="1:12" ht="15" customHeight="1">
      <c r="A2471" s="33" t="s">
        <v>5980</v>
      </c>
      <c r="B2471" s="33" t="s">
        <v>5981</v>
      </c>
      <c r="C2471" s="25" t="s">
        <v>2385</v>
      </c>
      <c r="D2471" s="25" t="s">
        <v>2387</v>
      </c>
      <c r="E2471" s="35" t="s">
        <v>5982</v>
      </c>
      <c r="L2471" s="33" t="s">
        <v>5980</v>
      </c>
    </row>
    <row r="2472" spans="1:12" ht="15" customHeight="1">
      <c r="A2472" s="33"/>
      <c r="B2472" s="33"/>
      <c r="C2472" s="25" t="s">
        <v>2386</v>
      </c>
      <c r="D2472" s="25" t="s">
        <v>2388</v>
      </c>
      <c r="E2472" s="35"/>
      <c r="L2472" s="33"/>
    </row>
    <row r="2473" spans="1:12" ht="15" customHeight="1">
      <c r="A2473" s="33" t="s">
        <v>385</v>
      </c>
      <c r="B2473" s="33" t="s">
        <v>5983</v>
      </c>
      <c r="C2473" s="25" t="s">
        <v>2374</v>
      </c>
      <c r="D2473" s="25" t="s">
        <v>2376</v>
      </c>
      <c r="E2473" s="35" t="s">
        <v>5984</v>
      </c>
      <c r="L2473" s="33" t="s">
        <v>385</v>
      </c>
    </row>
    <row r="2474" spans="1:12" ht="15" customHeight="1">
      <c r="A2474" s="33"/>
      <c r="B2474" s="33"/>
      <c r="C2474" s="25" t="s">
        <v>2375</v>
      </c>
      <c r="D2474" s="25" t="s">
        <v>2377</v>
      </c>
      <c r="E2474" s="35"/>
      <c r="L2474" s="33"/>
    </row>
    <row r="2475" spans="1:12" ht="15" customHeight="1">
      <c r="A2475" s="33" t="s">
        <v>5985</v>
      </c>
      <c r="B2475" s="33" t="s">
        <v>5986</v>
      </c>
      <c r="C2475" s="25" t="s">
        <v>5134</v>
      </c>
      <c r="D2475" s="25" t="s">
        <v>5136</v>
      </c>
      <c r="E2475" s="35"/>
      <c r="L2475" s="33" t="s">
        <v>5985</v>
      </c>
    </row>
    <row r="2476" spans="1:12" ht="15" customHeight="1">
      <c r="A2476" s="33"/>
      <c r="B2476" s="33"/>
      <c r="C2476" s="25" t="s">
        <v>5135</v>
      </c>
      <c r="D2476" s="25" t="s">
        <v>5137</v>
      </c>
      <c r="E2476" s="35"/>
      <c r="L2476" s="33"/>
    </row>
    <row r="2477" spans="1:12" ht="15" customHeight="1">
      <c r="A2477" s="33" t="s">
        <v>5987</v>
      </c>
      <c r="B2477" s="33" t="s">
        <v>5988</v>
      </c>
      <c r="C2477" s="25" t="s">
        <v>5134</v>
      </c>
      <c r="D2477" s="25" t="s">
        <v>5136</v>
      </c>
      <c r="E2477" s="35"/>
      <c r="L2477" s="33" t="s">
        <v>5987</v>
      </c>
    </row>
    <row r="2478" spans="1:12" ht="15" customHeight="1">
      <c r="A2478" s="33"/>
      <c r="B2478" s="33"/>
      <c r="C2478" s="25" t="s">
        <v>5135</v>
      </c>
      <c r="D2478" s="25" t="s">
        <v>5137</v>
      </c>
      <c r="E2478" s="35"/>
      <c r="L2478" s="33"/>
    </row>
    <row r="2479" spans="1:12" ht="15" customHeight="1">
      <c r="A2479" s="33" t="s">
        <v>5989</v>
      </c>
      <c r="B2479" s="33" t="s">
        <v>5990</v>
      </c>
      <c r="C2479" s="25" t="s">
        <v>3302</v>
      </c>
      <c r="D2479" s="25" t="s">
        <v>3304</v>
      </c>
      <c r="E2479" s="35"/>
      <c r="L2479" s="33" t="s">
        <v>5989</v>
      </c>
    </row>
    <row r="2480" spans="1:12" ht="15" customHeight="1">
      <c r="A2480" s="33"/>
      <c r="B2480" s="33"/>
      <c r="C2480" s="25" t="s">
        <v>3303</v>
      </c>
      <c r="D2480" s="25" t="s">
        <v>3305</v>
      </c>
      <c r="E2480" s="35"/>
      <c r="L2480" s="33"/>
    </row>
    <row r="2481" spans="1:12" ht="15" customHeight="1">
      <c r="A2481" s="33" t="s">
        <v>5991</v>
      </c>
      <c r="B2481" s="33" t="s">
        <v>5992</v>
      </c>
      <c r="C2481" s="25" t="s">
        <v>4930</v>
      </c>
      <c r="D2481" s="25" t="s">
        <v>5949</v>
      </c>
      <c r="E2481" s="35"/>
      <c r="L2481" s="33" t="s">
        <v>5991</v>
      </c>
    </row>
    <row r="2482" spans="1:12" ht="15" customHeight="1">
      <c r="A2482" s="33"/>
      <c r="B2482" s="33"/>
      <c r="C2482" s="25" t="s">
        <v>4931</v>
      </c>
      <c r="D2482" s="25" t="s">
        <v>5950</v>
      </c>
      <c r="E2482" s="35"/>
      <c r="L2482" s="33"/>
    </row>
    <row r="2483" spans="1:12" ht="15" customHeight="1">
      <c r="A2483" s="33" t="s">
        <v>427</v>
      </c>
      <c r="B2483" s="33" t="s">
        <v>5993</v>
      </c>
      <c r="C2483" s="25" t="s">
        <v>2461</v>
      </c>
      <c r="D2483" s="25" t="s">
        <v>2463</v>
      </c>
      <c r="E2483" s="35" t="s">
        <v>5994</v>
      </c>
      <c r="L2483" s="33" t="s">
        <v>427</v>
      </c>
    </row>
    <row r="2484" spans="1:12" ht="15" customHeight="1">
      <c r="A2484" s="33"/>
      <c r="B2484" s="33"/>
      <c r="C2484" s="25" t="s">
        <v>2462</v>
      </c>
      <c r="D2484" s="25" t="s">
        <v>2464</v>
      </c>
      <c r="E2484" s="35"/>
      <c r="L2484" s="33"/>
    </row>
    <row r="2485" spans="1:12" ht="15" customHeight="1">
      <c r="A2485" s="33" t="s">
        <v>5995</v>
      </c>
      <c r="B2485" s="33" t="s">
        <v>5996</v>
      </c>
      <c r="C2485" s="25" t="s">
        <v>3494</v>
      </c>
      <c r="D2485" s="25" t="s">
        <v>3496</v>
      </c>
      <c r="E2485" s="35"/>
      <c r="L2485" s="33" t="s">
        <v>5995</v>
      </c>
    </row>
    <row r="2486" spans="1:12" ht="15" customHeight="1">
      <c r="A2486" s="33"/>
      <c r="B2486" s="33"/>
      <c r="C2486" s="25" t="s">
        <v>3495</v>
      </c>
      <c r="D2486" s="25" t="s">
        <v>3497</v>
      </c>
      <c r="E2486" s="35"/>
      <c r="L2486" s="33"/>
    </row>
    <row r="2487" spans="1:12" ht="15" customHeight="1">
      <c r="A2487" s="33" t="s">
        <v>5997</v>
      </c>
      <c r="B2487" s="33" t="s">
        <v>5998</v>
      </c>
      <c r="C2487" s="25" t="s">
        <v>4655</v>
      </c>
      <c r="D2487" s="25" t="s">
        <v>5457</v>
      </c>
      <c r="E2487" s="35"/>
      <c r="L2487" s="33" t="s">
        <v>5997</v>
      </c>
    </row>
    <row r="2488" spans="1:12" ht="15" customHeight="1">
      <c r="A2488" s="33"/>
      <c r="B2488" s="33"/>
      <c r="C2488" s="25" t="s">
        <v>4656</v>
      </c>
      <c r="D2488" s="25" t="s">
        <v>5458</v>
      </c>
      <c r="E2488" s="35"/>
      <c r="L2488" s="33"/>
    </row>
    <row r="2489" spans="1:12" ht="15" customHeight="1">
      <c r="A2489" s="33" t="s">
        <v>5999</v>
      </c>
      <c r="B2489" s="33" t="s">
        <v>5998</v>
      </c>
      <c r="C2489" s="25" t="s">
        <v>4655</v>
      </c>
      <c r="D2489" s="25" t="s">
        <v>5457</v>
      </c>
      <c r="E2489" s="35"/>
      <c r="L2489" s="33" t="s">
        <v>5999</v>
      </c>
    </row>
    <row r="2490" spans="1:12" ht="15" customHeight="1">
      <c r="A2490" s="33"/>
      <c r="B2490" s="33"/>
      <c r="C2490" s="25" t="s">
        <v>4656</v>
      </c>
      <c r="D2490" s="25" t="s">
        <v>5458</v>
      </c>
      <c r="E2490" s="35"/>
      <c r="L2490" s="33"/>
    </row>
    <row r="2491" spans="1:12" ht="15" customHeight="1">
      <c r="A2491" s="33" t="s">
        <v>443</v>
      </c>
      <c r="B2491" s="33" t="s">
        <v>6000</v>
      </c>
      <c r="C2491" s="25" t="s">
        <v>4896</v>
      </c>
      <c r="D2491" s="25" t="s">
        <v>4898</v>
      </c>
      <c r="E2491" s="35"/>
      <c r="L2491" s="33" t="s">
        <v>443</v>
      </c>
    </row>
    <row r="2492" spans="1:12" ht="15" customHeight="1">
      <c r="A2492" s="33"/>
      <c r="B2492" s="33"/>
      <c r="C2492" s="25" t="s">
        <v>4897</v>
      </c>
      <c r="D2492" s="25" t="s">
        <v>4899</v>
      </c>
      <c r="E2492" s="35"/>
      <c r="L2492" s="33"/>
    </row>
    <row r="2493" spans="1:12" ht="15" customHeight="1">
      <c r="A2493" s="33" t="s">
        <v>6001</v>
      </c>
      <c r="B2493" s="33" t="s">
        <v>6002</v>
      </c>
      <c r="C2493" s="25" t="s">
        <v>4930</v>
      </c>
      <c r="D2493" s="25" t="s">
        <v>5949</v>
      </c>
      <c r="E2493" s="35"/>
      <c r="L2493" s="33" t="s">
        <v>6001</v>
      </c>
    </row>
    <row r="2494" spans="1:12" ht="15" customHeight="1">
      <c r="A2494" s="33"/>
      <c r="B2494" s="33"/>
      <c r="C2494" s="25" t="s">
        <v>4931</v>
      </c>
      <c r="D2494" s="25" t="s">
        <v>5950</v>
      </c>
      <c r="E2494" s="35"/>
      <c r="L2494" s="33"/>
    </row>
    <row r="2495" spans="1:12" ht="15" customHeight="1">
      <c r="A2495" s="33" t="s">
        <v>6003</v>
      </c>
      <c r="B2495" s="33" t="s">
        <v>6002</v>
      </c>
      <c r="C2495" s="25" t="s">
        <v>5824</v>
      </c>
      <c r="D2495" s="25" t="s">
        <v>5826</v>
      </c>
      <c r="E2495" s="35"/>
      <c r="L2495" s="33" t="s">
        <v>6003</v>
      </c>
    </row>
    <row r="2496" spans="1:12" ht="15" customHeight="1">
      <c r="A2496" s="33"/>
      <c r="B2496" s="33"/>
      <c r="C2496" s="25" t="s">
        <v>5825</v>
      </c>
      <c r="D2496" s="25" t="s">
        <v>5827</v>
      </c>
      <c r="E2496" s="35"/>
      <c r="L2496" s="33"/>
    </row>
    <row r="2497" spans="1:12" ht="15" customHeight="1">
      <c r="A2497" s="33" t="s">
        <v>6004</v>
      </c>
      <c r="B2497" s="33" t="s">
        <v>6005</v>
      </c>
      <c r="C2497" s="25" t="s">
        <v>4022</v>
      </c>
      <c r="D2497" s="25" t="s">
        <v>4024</v>
      </c>
      <c r="E2497" s="35"/>
      <c r="L2497" s="33" t="s">
        <v>6004</v>
      </c>
    </row>
    <row r="2498" spans="1:12" ht="15" customHeight="1">
      <c r="A2498" s="33"/>
      <c r="B2498" s="33"/>
      <c r="C2498" s="25" t="s">
        <v>4023</v>
      </c>
      <c r="D2498" s="25" t="s">
        <v>4025</v>
      </c>
      <c r="E2498" s="35"/>
      <c r="L2498" s="33"/>
    </row>
    <row r="2499" spans="1:12" ht="15" customHeight="1">
      <c r="A2499" s="33" t="s">
        <v>6006</v>
      </c>
      <c r="B2499" s="33" t="s">
        <v>6007</v>
      </c>
      <c r="C2499" s="25" t="s">
        <v>4001</v>
      </c>
      <c r="D2499" s="25" t="s">
        <v>4003</v>
      </c>
      <c r="E2499" s="35"/>
      <c r="L2499" s="33" t="s">
        <v>6006</v>
      </c>
    </row>
    <row r="2500" spans="1:12" ht="15" customHeight="1">
      <c r="A2500" s="33"/>
      <c r="B2500" s="33"/>
      <c r="C2500" s="25" t="s">
        <v>4002</v>
      </c>
      <c r="D2500" s="25" t="s">
        <v>4004</v>
      </c>
      <c r="E2500" s="35"/>
      <c r="L2500" s="33"/>
    </row>
    <row r="2501" spans="1:12" ht="15" customHeight="1">
      <c r="A2501" s="33" t="s">
        <v>6008</v>
      </c>
      <c r="B2501" s="33" t="s">
        <v>6009</v>
      </c>
      <c r="C2501" s="25" t="s">
        <v>6010</v>
      </c>
      <c r="D2501" s="25" t="s">
        <v>6012</v>
      </c>
      <c r="E2501" s="35" t="s">
        <v>2328</v>
      </c>
      <c r="L2501" s="33" t="s">
        <v>6008</v>
      </c>
    </row>
    <row r="2502" spans="1:12" ht="15" customHeight="1">
      <c r="A2502" s="33"/>
      <c r="B2502" s="33"/>
      <c r="C2502" s="25" t="s">
        <v>6011</v>
      </c>
      <c r="D2502" s="25" t="s">
        <v>6013</v>
      </c>
      <c r="E2502" s="35"/>
      <c r="L2502" s="33"/>
    </row>
    <row r="2503" spans="1:12" ht="15" customHeight="1">
      <c r="A2503" s="33" t="s">
        <v>6014</v>
      </c>
      <c r="B2503" s="33" t="s">
        <v>6015</v>
      </c>
      <c r="C2503" s="25" t="s">
        <v>5824</v>
      </c>
      <c r="D2503" s="25" t="s">
        <v>5826</v>
      </c>
      <c r="E2503" s="35"/>
      <c r="L2503" s="33" t="s">
        <v>6014</v>
      </c>
    </row>
    <row r="2504" spans="1:12" ht="15" customHeight="1">
      <c r="A2504" s="33"/>
      <c r="B2504" s="33"/>
      <c r="C2504" s="25" t="s">
        <v>5825</v>
      </c>
      <c r="D2504" s="25" t="s">
        <v>5827</v>
      </c>
      <c r="E2504" s="35"/>
      <c r="L2504" s="33"/>
    </row>
    <row r="2505" spans="1:12" ht="15" customHeight="1">
      <c r="A2505" s="33" t="s">
        <v>6016</v>
      </c>
      <c r="B2505" s="33" t="s">
        <v>6017</v>
      </c>
      <c r="C2505" s="25" t="s">
        <v>3257</v>
      </c>
      <c r="D2505" s="25" t="s">
        <v>3259</v>
      </c>
      <c r="E2505" s="35"/>
      <c r="L2505" s="33" t="s">
        <v>6016</v>
      </c>
    </row>
    <row r="2506" spans="1:12" ht="15" customHeight="1">
      <c r="A2506" s="33"/>
      <c r="B2506" s="33"/>
      <c r="C2506" s="25" t="s">
        <v>3258</v>
      </c>
      <c r="D2506" s="25" t="s">
        <v>3260</v>
      </c>
      <c r="E2506" s="35"/>
      <c r="L2506" s="33"/>
    </row>
    <row r="2507" spans="1:12" ht="15" customHeight="1">
      <c r="A2507" s="33" t="s">
        <v>6018</v>
      </c>
      <c r="B2507" s="33" t="s">
        <v>6019</v>
      </c>
      <c r="C2507" s="25" t="s">
        <v>6020</v>
      </c>
      <c r="D2507" s="25" t="s">
        <v>6022</v>
      </c>
      <c r="E2507" s="35"/>
      <c r="L2507" s="33" t="s">
        <v>6018</v>
      </c>
    </row>
    <row r="2508" spans="1:12" ht="15" customHeight="1">
      <c r="A2508" s="33"/>
      <c r="B2508" s="33"/>
      <c r="C2508" s="25" t="s">
        <v>6021</v>
      </c>
      <c r="D2508" s="25" t="s">
        <v>6023</v>
      </c>
      <c r="E2508" s="35"/>
      <c r="L2508" s="33"/>
    </row>
    <row r="2509" spans="1:12" ht="15" customHeight="1">
      <c r="A2509" s="33" t="s">
        <v>6024</v>
      </c>
      <c r="B2509" s="34" t="s">
        <v>6025</v>
      </c>
      <c r="C2509" s="25" t="s">
        <v>2650</v>
      </c>
      <c r="D2509" s="25" t="s">
        <v>2652</v>
      </c>
      <c r="E2509" s="35" t="s">
        <v>6026</v>
      </c>
      <c r="L2509" s="33" t="s">
        <v>6024</v>
      </c>
    </row>
    <row r="2510" spans="1:12" ht="15" customHeight="1">
      <c r="A2510" s="33"/>
      <c r="B2510" s="34"/>
      <c r="C2510" s="25" t="s">
        <v>2651</v>
      </c>
      <c r="D2510" s="25" t="s">
        <v>2653</v>
      </c>
      <c r="E2510" s="35"/>
      <c r="L2510" s="33"/>
    </row>
    <row r="2511" spans="1:12" ht="15" customHeight="1">
      <c r="A2511" s="33" t="s">
        <v>445</v>
      </c>
      <c r="B2511" s="33" t="s">
        <v>6027</v>
      </c>
      <c r="C2511" s="25" t="s">
        <v>6028</v>
      </c>
      <c r="D2511" s="25" t="s">
        <v>6030</v>
      </c>
      <c r="E2511" s="35"/>
      <c r="L2511" s="33" t="s">
        <v>445</v>
      </c>
    </row>
    <row r="2512" spans="1:12" ht="15" customHeight="1">
      <c r="A2512" s="33"/>
      <c r="B2512" s="33"/>
      <c r="C2512" s="25" t="s">
        <v>6029</v>
      </c>
      <c r="D2512" s="25" t="s">
        <v>6031</v>
      </c>
      <c r="E2512" s="35"/>
      <c r="L2512" s="33"/>
    </row>
    <row r="2513" spans="1:12" ht="15" customHeight="1">
      <c r="A2513" s="33" t="s">
        <v>609</v>
      </c>
      <c r="B2513" s="33" t="s">
        <v>6032</v>
      </c>
      <c r="C2513" s="25" t="s">
        <v>2842</v>
      </c>
      <c r="D2513" s="25" t="s">
        <v>2844</v>
      </c>
      <c r="E2513" s="35" t="s">
        <v>6033</v>
      </c>
      <c r="L2513" s="33" t="s">
        <v>609</v>
      </c>
    </row>
    <row r="2514" spans="1:12" ht="15" customHeight="1">
      <c r="A2514" s="33"/>
      <c r="B2514" s="33"/>
      <c r="C2514" s="25" t="s">
        <v>2843</v>
      </c>
      <c r="D2514" s="25" t="s">
        <v>2845</v>
      </c>
      <c r="E2514" s="35"/>
      <c r="L2514" s="33"/>
    </row>
    <row r="2515" spans="1:12" ht="15" customHeight="1">
      <c r="A2515" s="33" t="s">
        <v>6034</v>
      </c>
      <c r="B2515" s="33" t="s">
        <v>6032</v>
      </c>
      <c r="C2515" s="25" t="s">
        <v>6035</v>
      </c>
      <c r="D2515" s="25" t="s">
        <v>6037</v>
      </c>
      <c r="E2515" s="35"/>
      <c r="L2515" s="33" t="s">
        <v>6034</v>
      </c>
    </row>
    <row r="2516" spans="1:12" ht="15" customHeight="1">
      <c r="A2516" s="33"/>
      <c r="B2516" s="33"/>
      <c r="C2516" s="25" t="s">
        <v>6036</v>
      </c>
      <c r="D2516" s="25" t="s">
        <v>6038</v>
      </c>
      <c r="E2516" s="35"/>
      <c r="L2516" s="33"/>
    </row>
    <row r="2517" spans="1:12" ht="15" customHeight="1">
      <c r="A2517" s="33" t="s">
        <v>6039</v>
      </c>
      <c r="B2517" s="33" t="s">
        <v>6040</v>
      </c>
      <c r="C2517" s="25" t="s">
        <v>4655</v>
      </c>
      <c r="D2517" s="25" t="s">
        <v>5457</v>
      </c>
      <c r="E2517" s="35"/>
      <c r="L2517" s="33" t="s">
        <v>6039</v>
      </c>
    </row>
    <row r="2518" spans="1:12" ht="15" customHeight="1">
      <c r="A2518" s="33"/>
      <c r="B2518" s="33"/>
      <c r="C2518" s="25" t="s">
        <v>4656</v>
      </c>
      <c r="D2518" s="25" t="s">
        <v>5458</v>
      </c>
      <c r="E2518" s="35"/>
      <c r="L2518" s="33"/>
    </row>
    <row r="2519" spans="1:12" ht="15" customHeight="1">
      <c r="A2519" s="33" t="s">
        <v>6041</v>
      </c>
      <c r="B2519" s="34" t="s">
        <v>6042</v>
      </c>
      <c r="C2519" s="25" t="s">
        <v>2454</v>
      </c>
      <c r="D2519" s="25" t="s">
        <v>2456</v>
      </c>
      <c r="E2519" s="33" t="s">
        <v>6043</v>
      </c>
      <c r="L2519" s="33" t="s">
        <v>6041</v>
      </c>
    </row>
    <row r="2520" spans="1:12" ht="15" customHeight="1">
      <c r="A2520" s="33"/>
      <c r="B2520" s="34"/>
      <c r="C2520" s="25" t="s">
        <v>2455</v>
      </c>
      <c r="D2520" s="25" t="s">
        <v>2457</v>
      </c>
      <c r="E2520" s="33"/>
      <c r="L2520" s="33"/>
    </row>
    <row r="2521" spans="1:12" ht="15" customHeight="1">
      <c r="A2521" s="33" t="s">
        <v>6044</v>
      </c>
      <c r="B2521" s="34" t="s">
        <v>6045</v>
      </c>
      <c r="C2521" s="25" t="s">
        <v>3035</v>
      </c>
      <c r="D2521" s="25" t="s">
        <v>3037</v>
      </c>
      <c r="E2521" s="35"/>
      <c r="L2521" s="33" t="s">
        <v>6044</v>
      </c>
    </row>
    <row r="2522" spans="1:12" ht="15" customHeight="1">
      <c r="A2522" s="33"/>
      <c r="B2522" s="34"/>
      <c r="C2522" s="25" t="s">
        <v>3036</v>
      </c>
      <c r="D2522" s="25" t="s">
        <v>3038</v>
      </c>
      <c r="E2522" s="35"/>
      <c r="L2522" s="33"/>
    </row>
    <row r="2523" spans="1:12" ht="15" customHeight="1">
      <c r="A2523" s="33" t="s">
        <v>6046</v>
      </c>
      <c r="B2523" s="34" t="s">
        <v>6047</v>
      </c>
      <c r="C2523" s="25" t="s">
        <v>3035</v>
      </c>
      <c r="D2523" s="25" t="s">
        <v>3037</v>
      </c>
      <c r="E2523" s="35"/>
      <c r="L2523" s="33" t="s">
        <v>6046</v>
      </c>
    </row>
    <row r="2524" spans="1:12" ht="15" customHeight="1">
      <c r="A2524" s="33"/>
      <c r="B2524" s="34"/>
      <c r="C2524" s="25" t="s">
        <v>3036</v>
      </c>
      <c r="D2524" s="25" t="s">
        <v>3038</v>
      </c>
      <c r="E2524" s="35"/>
      <c r="L2524" s="33"/>
    </row>
    <row r="2525" spans="1:12" ht="15" customHeight="1">
      <c r="A2525" s="33" t="s">
        <v>6048</v>
      </c>
      <c r="B2525" s="34" t="s">
        <v>6049</v>
      </c>
      <c r="C2525" s="25" t="s">
        <v>2932</v>
      </c>
      <c r="D2525" s="25" t="s">
        <v>6050</v>
      </c>
      <c r="E2525" s="36" t="s">
        <v>6052</v>
      </c>
      <c r="L2525" s="33" t="s">
        <v>6048</v>
      </c>
    </row>
    <row r="2526" spans="1:12" ht="15" customHeight="1">
      <c r="A2526" s="33"/>
      <c r="B2526" s="34"/>
      <c r="C2526" s="25" t="s">
        <v>2933</v>
      </c>
      <c r="D2526" s="25" t="s">
        <v>6051</v>
      </c>
      <c r="E2526" s="36"/>
      <c r="L2526" s="33"/>
    </row>
    <row r="2527" spans="1:12" ht="15" customHeight="1">
      <c r="A2527" s="33" t="s">
        <v>6053</v>
      </c>
      <c r="B2527" s="33" t="s">
        <v>6054</v>
      </c>
      <c r="C2527" s="25" t="s">
        <v>3662</v>
      </c>
      <c r="D2527" s="25" t="s">
        <v>3664</v>
      </c>
      <c r="E2527" s="35"/>
      <c r="L2527" s="33" t="s">
        <v>6053</v>
      </c>
    </row>
    <row r="2528" spans="1:12" ht="15" customHeight="1">
      <c r="A2528" s="33"/>
      <c r="B2528" s="33"/>
      <c r="C2528" s="25" t="s">
        <v>3663</v>
      </c>
      <c r="D2528" s="25" t="s">
        <v>3665</v>
      </c>
      <c r="E2528" s="35"/>
      <c r="L2528" s="33"/>
    </row>
    <row r="2529" spans="1:12" ht="15" customHeight="1">
      <c r="A2529" s="33" t="s">
        <v>6055</v>
      </c>
      <c r="B2529" s="33" t="s">
        <v>6056</v>
      </c>
      <c r="C2529" s="25" t="s">
        <v>2441</v>
      </c>
      <c r="D2529" s="25" t="s">
        <v>2443</v>
      </c>
      <c r="E2529" s="35" t="s">
        <v>6057</v>
      </c>
      <c r="L2529" s="33" t="s">
        <v>6055</v>
      </c>
    </row>
    <row r="2530" spans="1:12" ht="15" customHeight="1">
      <c r="A2530" s="33"/>
      <c r="B2530" s="33"/>
      <c r="C2530" s="25" t="s">
        <v>2442</v>
      </c>
      <c r="D2530" s="25" t="s">
        <v>2444</v>
      </c>
      <c r="E2530" s="35"/>
      <c r="L2530" s="33"/>
    </row>
    <row r="2531" spans="1:12" ht="15" customHeight="1">
      <c r="A2531" s="33" t="s">
        <v>6058</v>
      </c>
      <c r="B2531" s="33" t="s">
        <v>6059</v>
      </c>
      <c r="C2531" s="25" t="s">
        <v>2596</v>
      </c>
      <c r="D2531" s="25" t="s">
        <v>2598</v>
      </c>
      <c r="E2531" s="35"/>
      <c r="L2531" s="33" t="s">
        <v>6058</v>
      </c>
    </row>
    <row r="2532" spans="1:12" ht="15" customHeight="1">
      <c r="A2532" s="33"/>
      <c r="B2532" s="33"/>
      <c r="C2532" s="25" t="s">
        <v>2597</v>
      </c>
      <c r="D2532" s="25" t="s">
        <v>2599</v>
      </c>
      <c r="E2532" s="35"/>
      <c r="L2532" s="33"/>
    </row>
    <row r="2533" spans="1:12" ht="15" customHeight="1">
      <c r="A2533" s="33" t="s">
        <v>6060</v>
      </c>
      <c r="B2533" s="33" t="s">
        <v>6061</v>
      </c>
      <c r="C2533" s="25" t="s">
        <v>2726</v>
      </c>
      <c r="D2533" s="25" t="s">
        <v>2728</v>
      </c>
      <c r="E2533" s="35" t="s">
        <v>6062</v>
      </c>
      <c r="L2533" s="33" t="s">
        <v>6060</v>
      </c>
    </row>
    <row r="2534" spans="1:12" ht="15" customHeight="1">
      <c r="A2534" s="33"/>
      <c r="B2534" s="33"/>
      <c r="C2534" s="25" t="s">
        <v>2727</v>
      </c>
      <c r="D2534" s="25" t="s">
        <v>2729</v>
      </c>
      <c r="E2534" s="35"/>
      <c r="L2534" s="33"/>
    </row>
    <row r="2535" spans="1:12" ht="15" customHeight="1">
      <c r="A2535" s="33" t="s">
        <v>6063</v>
      </c>
      <c r="B2535" s="33" t="s">
        <v>6064</v>
      </c>
      <c r="C2535" s="25" t="s">
        <v>5624</v>
      </c>
      <c r="D2535" s="25" t="s">
        <v>5626</v>
      </c>
      <c r="E2535" s="35"/>
      <c r="L2535" s="33" t="s">
        <v>6063</v>
      </c>
    </row>
    <row r="2536" spans="1:12" ht="15" customHeight="1">
      <c r="A2536" s="33"/>
      <c r="B2536" s="33"/>
      <c r="C2536" s="25" t="s">
        <v>5625</v>
      </c>
      <c r="D2536" s="25" t="s">
        <v>5627</v>
      </c>
      <c r="E2536" s="35"/>
      <c r="L2536" s="33"/>
    </row>
    <row r="2537" spans="1:12" ht="15" customHeight="1">
      <c r="A2537" s="33" t="s">
        <v>6065</v>
      </c>
      <c r="B2537" s="33" t="s">
        <v>6066</v>
      </c>
      <c r="C2537" s="25" t="s">
        <v>2591</v>
      </c>
      <c r="D2537" s="25" t="s">
        <v>6067</v>
      </c>
      <c r="E2537" s="36" t="s">
        <v>6069</v>
      </c>
      <c r="L2537" s="33" t="s">
        <v>6065</v>
      </c>
    </row>
    <row r="2538" spans="1:12" ht="15" customHeight="1">
      <c r="A2538" s="33"/>
      <c r="B2538" s="33"/>
      <c r="C2538" s="25" t="s">
        <v>2592</v>
      </c>
      <c r="D2538" s="25" t="s">
        <v>6068</v>
      </c>
      <c r="E2538" s="36"/>
      <c r="L2538" s="33"/>
    </row>
    <row r="2539" spans="1:12" ht="15" customHeight="1">
      <c r="A2539" s="33" t="s">
        <v>6070</v>
      </c>
      <c r="B2539" s="33" t="s">
        <v>6071</v>
      </c>
      <c r="C2539" s="25" t="s">
        <v>2591</v>
      </c>
      <c r="D2539" s="25" t="s">
        <v>2593</v>
      </c>
      <c r="E2539" s="35" t="s">
        <v>6072</v>
      </c>
      <c r="L2539" s="33" t="s">
        <v>6070</v>
      </c>
    </row>
    <row r="2540" spans="1:12" ht="15" customHeight="1">
      <c r="A2540" s="33"/>
      <c r="B2540" s="33"/>
      <c r="C2540" s="25" t="s">
        <v>2592</v>
      </c>
      <c r="D2540" s="25" t="s">
        <v>2594</v>
      </c>
      <c r="E2540" s="35"/>
      <c r="L2540" s="33"/>
    </row>
    <row r="2541" spans="1:12" ht="15" customHeight="1">
      <c r="A2541" s="33" t="s">
        <v>6073</v>
      </c>
      <c r="B2541" s="33" t="s">
        <v>6074</v>
      </c>
      <c r="C2541" s="25" t="s">
        <v>2821</v>
      </c>
      <c r="D2541" s="25" t="s">
        <v>2823</v>
      </c>
      <c r="E2541" s="35" t="s">
        <v>6075</v>
      </c>
      <c r="L2541" s="33" t="s">
        <v>6073</v>
      </c>
    </row>
    <row r="2542" spans="1:12" ht="15" customHeight="1">
      <c r="A2542" s="33"/>
      <c r="B2542" s="33"/>
      <c r="C2542" s="25" t="s">
        <v>2822</v>
      </c>
      <c r="D2542" s="25" t="s">
        <v>2824</v>
      </c>
      <c r="E2542" s="35"/>
      <c r="L2542" s="33"/>
    </row>
    <row r="2543" spans="1:12" ht="15" customHeight="1">
      <c r="A2543" s="33" t="s">
        <v>6076</v>
      </c>
      <c r="B2543" s="33" t="s">
        <v>6077</v>
      </c>
      <c r="C2543" s="25" t="s">
        <v>4596</v>
      </c>
      <c r="D2543" s="25" t="s">
        <v>4032</v>
      </c>
      <c r="E2543" s="35"/>
      <c r="F2543" s="35"/>
      <c r="G2543" s="35"/>
      <c r="L2543" s="33" t="s">
        <v>6076</v>
      </c>
    </row>
    <row r="2544" spans="1:12" ht="15" customHeight="1">
      <c r="A2544" s="33"/>
      <c r="B2544" s="33"/>
      <c r="C2544" s="25" t="s">
        <v>4597</v>
      </c>
      <c r="D2544" s="25" t="s">
        <v>4033</v>
      </c>
      <c r="E2544" s="35"/>
      <c r="F2544" s="35"/>
      <c r="G2544" s="35"/>
      <c r="L2544" s="33"/>
    </row>
    <row r="2545" spans="1:12" ht="16">
      <c r="A2545" s="33" t="s">
        <v>4738</v>
      </c>
      <c r="B2545" s="33" t="s">
        <v>6078</v>
      </c>
      <c r="C2545" s="25" t="s">
        <v>2529</v>
      </c>
      <c r="D2545" s="25" t="s">
        <v>2531</v>
      </c>
      <c r="E2545" s="26" t="s">
        <v>4737</v>
      </c>
      <c r="F2545" s="27" t="s">
        <v>2534</v>
      </c>
      <c r="G2545" s="26" t="s">
        <v>4735</v>
      </c>
      <c r="L2545" s="33" t="s">
        <v>4738</v>
      </c>
    </row>
    <row r="2546" spans="1:12" ht="15" customHeight="1">
      <c r="A2546" s="33"/>
      <c r="B2546" s="33"/>
      <c r="C2546" s="25" t="s">
        <v>2530</v>
      </c>
      <c r="D2546" s="25" t="s">
        <v>2532</v>
      </c>
      <c r="L2546" s="33"/>
    </row>
    <row r="2547" spans="1:12" ht="16" customHeight="1">
      <c r="A2547" s="34" t="s">
        <v>6258</v>
      </c>
      <c r="B2547" s="33" t="s">
        <v>6079</v>
      </c>
      <c r="C2547" s="25" t="s">
        <v>3763</v>
      </c>
      <c r="D2547" s="25" t="s">
        <v>3765</v>
      </c>
      <c r="E2547" s="35"/>
      <c r="F2547" s="35"/>
      <c r="G2547" s="35"/>
      <c r="L2547" s="34" t="s">
        <v>6258</v>
      </c>
    </row>
    <row r="2548" spans="1:12">
      <c r="A2548" s="34"/>
      <c r="B2548" s="33"/>
      <c r="C2548" s="25" t="s">
        <v>3764</v>
      </c>
      <c r="D2548" s="25" t="s">
        <v>3766</v>
      </c>
      <c r="E2548" s="35"/>
      <c r="F2548" s="35"/>
      <c r="G2548" s="35"/>
      <c r="L2548" s="34"/>
    </row>
    <row r="2549" spans="1:12" ht="15" customHeight="1">
      <c r="A2549" s="33" t="s">
        <v>6080</v>
      </c>
      <c r="B2549" s="33" t="s">
        <v>6081</v>
      </c>
      <c r="C2549" s="25" t="s">
        <v>3847</v>
      </c>
      <c r="D2549" s="25" t="s">
        <v>3849</v>
      </c>
      <c r="E2549" s="35"/>
      <c r="F2549" s="35"/>
      <c r="G2549" s="35"/>
      <c r="L2549" s="33" t="s">
        <v>6080</v>
      </c>
    </row>
    <row r="2550" spans="1:12" ht="15" customHeight="1">
      <c r="A2550" s="33"/>
      <c r="B2550" s="33"/>
      <c r="C2550" s="25" t="s">
        <v>3848</v>
      </c>
      <c r="D2550" s="25" t="s">
        <v>3850</v>
      </c>
      <c r="E2550" s="35"/>
      <c r="F2550" s="35"/>
      <c r="G2550" s="35"/>
      <c r="L2550" s="33"/>
    </row>
    <row r="2551" spans="1:12" ht="15" customHeight="1">
      <c r="A2551" s="33" t="s">
        <v>6082</v>
      </c>
      <c r="B2551" s="33" t="s">
        <v>6083</v>
      </c>
      <c r="C2551" s="25" t="s">
        <v>4097</v>
      </c>
      <c r="D2551" s="25" t="s">
        <v>4099</v>
      </c>
      <c r="E2551" s="35"/>
      <c r="F2551" s="35"/>
      <c r="G2551" s="35"/>
      <c r="L2551" s="33" t="s">
        <v>6082</v>
      </c>
    </row>
    <row r="2552" spans="1:12" ht="15" customHeight="1">
      <c r="A2552" s="33"/>
      <c r="B2552" s="33"/>
      <c r="C2552" s="25" t="s">
        <v>4098</v>
      </c>
      <c r="D2552" s="25" t="s">
        <v>4100</v>
      </c>
      <c r="E2552" s="35"/>
      <c r="F2552" s="35"/>
      <c r="G2552" s="35"/>
      <c r="L2552" s="33"/>
    </row>
    <row r="2553" spans="1:12" ht="15" customHeight="1">
      <c r="A2553" s="33" t="s">
        <v>6084</v>
      </c>
      <c r="B2553" s="33" t="s">
        <v>6085</v>
      </c>
      <c r="C2553" s="25" t="s">
        <v>3855</v>
      </c>
      <c r="D2553" s="25" t="s">
        <v>3857</v>
      </c>
      <c r="E2553" s="35"/>
      <c r="F2553" s="35"/>
      <c r="G2553" s="35"/>
      <c r="L2553" s="33" t="s">
        <v>6084</v>
      </c>
    </row>
    <row r="2554" spans="1:12" ht="15" customHeight="1">
      <c r="A2554" s="33"/>
      <c r="B2554" s="33"/>
      <c r="C2554" s="25" t="s">
        <v>3856</v>
      </c>
      <c r="D2554" s="25" t="s">
        <v>3858</v>
      </c>
      <c r="E2554" s="35"/>
      <c r="F2554" s="35"/>
      <c r="G2554" s="35"/>
      <c r="L2554" s="33"/>
    </row>
    <row r="2555" spans="1:12" ht="15" customHeight="1">
      <c r="A2555" s="33" t="s">
        <v>530</v>
      </c>
      <c r="B2555" s="33" t="s">
        <v>6081</v>
      </c>
      <c r="C2555" s="25" t="s">
        <v>6086</v>
      </c>
      <c r="D2555" s="25" t="s">
        <v>6088</v>
      </c>
      <c r="E2555" s="35"/>
      <c r="F2555" s="35"/>
      <c r="G2555" s="35"/>
      <c r="L2555" s="33" t="s">
        <v>530</v>
      </c>
    </row>
    <row r="2556" spans="1:12" ht="15" customHeight="1">
      <c r="A2556" s="33"/>
      <c r="B2556" s="33"/>
      <c r="C2556" s="25" t="s">
        <v>6087</v>
      </c>
      <c r="D2556" s="25" t="s">
        <v>6089</v>
      </c>
      <c r="E2556" s="35"/>
      <c r="F2556" s="35"/>
      <c r="G2556" s="35"/>
      <c r="L2556" s="33"/>
    </row>
    <row r="2557" spans="1:12" ht="15" customHeight="1">
      <c r="A2557" s="33" t="s">
        <v>6090</v>
      </c>
      <c r="B2557" s="33" t="s">
        <v>6091</v>
      </c>
      <c r="C2557" s="25" t="s">
        <v>2650</v>
      </c>
      <c r="D2557" s="25" t="s">
        <v>2652</v>
      </c>
      <c r="E2557" s="36" t="s">
        <v>6092</v>
      </c>
      <c r="F2557" s="36"/>
      <c r="G2557" s="36"/>
      <c r="L2557" s="33" t="s">
        <v>6090</v>
      </c>
    </row>
    <row r="2558" spans="1:12" ht="15" customHeight="1">
      <c r="A2558" s="33"/>
      <c r="B2558" s="33"/>
      <c r="C2558" s="25" t="s">
        <v>2651</v>
      </c>
      <c r="D2558" s="25" t="s">
        <v>2653</v>
      </c>
      <c r="E2558" s="36"/>
      <c r="F2558" s="36"/>
      <c r="G2558" s="36"/>
      <c r="L2558" s="33"/>
    </row>
    <row r="2559" spans="1:12" ht="15" customHeight="1">
      <c r="A2559" s="33" t="s">
        <v>25</v>
      </c>
      <c r="B2559" s="33" t="s">
        <v>6093</v>
      </c>
      <c r="C2559" s="25" t="s">
        <v>2374</v>
      </c>
      <c r="D2559" s="25" t="s">
        <v>2376</v>
      </c>
      <c r="E2559" s="35" t="s">
        <v>6094</v>
      </c>
      <c r="F2559" s="35"/>
      <c r="G2559" s="35"/>
      <c r="L2559" s="33" t="s">
        <v>25</v>
      </c>
    </row>
    <row r="2560" spans="1:12" ht="15" customHeight="1">
      <c r="A2560" s="33"/>
      <c r="B2560" s="33"/>
      <c r="C2560" s="25" t="s">
        <v>2375</v>
      </c>
      <c r="D2560" s="25" t="s">
        <v>2377</v>
      </c>
      <c r="E2560" s="35"/>
      <c r="F2560" s="35"/>
      <c r="G2560" s="35"/>
      <c r="L2560" s="33"/>
    </row>
    <row r="2561" spans="1:12" ht="15" customHeight="1">
      <c r="A2561" s="33" t="s">
        <v>6095</v>
      </c>
      <c r="B2561" s="33" t="s">
        <v>6093</v>
      </c>
      <c r="C2561" s="25" t="s">
        <v>3302</v>
      </c>
      <c r="D2561" s="25" t="s">
        <v>3304</v>
      </c>
      <c r="L2561" s="33" t="s">
        <v>6095</v>
      </c>
    </row>
    <row r="2562" spans="1:12" ht="15" customHeight="1">
      <c r="A2562" s="33"/>
      <c r="B2562" s="33"/>
      <c r="C2562" s="25" t="s">
        <v>3303</v>
      </c>
      <c r="D2562" s="25" t="s">
        <v>3305</v>
      </c>
      <c r="L2562" s="33"/>
    </row>
    <row r="2563" spans="1:12" ht="15" customHeight="1">
      <c r="A2563" s="33" t="s">
        <v>613</v>
      </c>
      <c r="B2563" s="33" t="s">
        <v>6096</v>
      </c>
      <c r="C2563" s="25" t="s">
        <v>2650</v>
      </c>
      <c r="D2563" s="25" t="s">
        <v>2652</v>
      </c>
      <c r="E2563" s="35" t="s">
        <v>6097</v>
      </c>
      <c r="F2563" s="35"/>
      <c r="G2563" s="35"/>
      <c r="L2563" s="33" t="s">
        <v>613</v>
      </c>
    </row>
    <row r="2564" spans="1:12" ht="15" customHeight="1">
      <c r="A2564" s="33"/>
      <c r="B2564" s="33"/>
      <c r="C2564" s="25" t="s">
        <v>2651</v>
      </c>
      <c r="D2564" s="25" t="s">
        <v>2653</v>
      </c>
      <c r="E2564" s="35"/>
      <c r="F2564" s="35"/>
      <c r="G2564" s="35"/>
      <c r="L2564" s="33"/>
    </row>
    <row r="2565" spans="1:12" ht="15" customHeight="1">
      <c r="A2565" s="33" t="s">
        <v>6098</v>
      </c>
      <c r="B2565" s="33" t="s">
        <v>6096</v>
      </c>
      <c r="C2565" s="25" t="s">
        <v>2311</v>
      </c>
      <c r="D2565" s="25" t="s">
        <v>2313</v>
      </c>
      <c r="E2565" s="35" t="s">
        <v>6099</v>
      </c>
      <c r="F2565" s="35"/>
      <c r="G2565" s="35"/>
      <c r="L2565" s="33" t="s">
        <v>6098</v>
      </c>
    </row>
    <row r="2566" spans="1:12" ht="15" customHeight="1">
      <c r="A2566" s="33"/>
      <c r="B2566" s="33"/>
      <c r="C2566" s="25" t="s">
        <v>2312</v>
      </c>
      <c r="D2566" s="25" t="s">
        <v>2314</v>
      </c>
      <c r="E2566" s="35"/>
      <c r="F2566" s="35"/>
      <c r="G2566" s="35"/>
      <c r="L2566" s="33"/>
    </row>
    <row r="2567" spans="1:12" ht="15" customHeight="1">
      <c r="A2567" s="33" t="s">
        <v>6100</v>
      </c>
      <c r="B2567" s="33" t="s">
        <v>6101</v>
      </c>
      <c r="C2567" s="25" t="s">
        <v>2650</v>
      </c>
      <c r="D2567" s="25" t="s">
        <v>2652</v>
      </c>
      <c r="E2567" s="35" t="s">
        <v>6102</v>
      </c>
      <c r="F2567" s="35"/>
      <c r="G2567" s="35"/>
      <c r="L2567" s="33" t="s">
        <v>6100</v>
      </c>
    </row>
    <row r="2568" spans="1:12" ht="15" customHeight="1">
      <c r="A2568" s="33"/>
      <c r="B2568" s="33"/>
      <c r="C2568" s="25" t="s">
        <v>2651</v>
      </c>
      <c r="D2568" s="25" t="s">
        <v>2653</v>
      </c>
      <c r="E2568" s="35"/>
      <c r="F2568" s="35"/>
      <c r="G2568" s="35"/>
      <c r="L2568" s="33"/>
    </row>
    <row r="2569" spans="1:12" ht="15" customHeight="1">
      <c r="A2569" s="33" t="s">
        <v>6103</v>
      </c>
      <c r="B2569" s="33" t="s">
        <v>6104</v>
      </c>
      <c r="C2569" s="25" t="s">
        <v>2866</v>
      </c>
      <c r="D2569" s="25" t="s">
        <v>2868</v>
      </c>
      <c r="E2569" s="35" t="s">
        <v>6105</v>
      </c>
      <c r="F2569" s="35"/>
      <c r="G2569" s="35"/>
      <c r="L2569" s="33" t="s">
        <v>6103</v>
      </c>
    </row>
    <row r="2570" spans="1:12" ht="15" customHeight="1">
      <c r="A2570" s="33"/>
      <c r="B2570" s="33"/>
      <c r="C2570" s="25" t="s">
        <v>2867</v>
      </c>
      <c r="D2570" s="25" t="s">
        <v>2869</v>
      </c>
      <c r="E2570" s="35"/>
      <c r="F2570" s="35"/>
      <c r="G2570" s="35"/>
      <c r="L2570" s="33"/>
    </row>
    <row r="2571" spans="1:12" ht="15" customHeight="1">
      <c r="A2571" s="33" t="s">
        <v>6106</v>
      </c>
      <c r="B2571" s="33" t="s">
        <v>6107</v>
      </c>
      <c r="C2571" s="25" t="s">
        <v>2380</v>
      </c>
      <c r="D2571" s="25" t="s">
        <v>2382</v>
      </c>
      <c r="E2571" s="35" t="s">
        <v>6108</v>
      </c>
      <c r="F2571" s="35"/>
      <c r="G2571" s="35"/>
      <c r="L2571" s="33" t="s">
        <v>6106</v>
      </c>
    </row>
    <row r="2572" spans="1:12" ht="15" customHeight="1">
      <c r="A2572" s="33"/>
      <c r="B2572" s="33"/>
      <c r="C2572" s="25" t="s">
        <v>2381</v>
      </c>
      <c r="D2572" s="25" t="s">
        <v>2383</v>
      </c>
      <c r="E2572" s="35"/>
      <c r="F2572" s="35"/>
      <c r="G2572" s="35"/>
      <c r="L2572" s="33"/>
    </row>
    <row r="2573" spans="1:12" ht="15" customHeight="1">
      <c r="A2573" s="33" t="s">
        <v>596</v>
      </c>
      <c r="B2573" s="33" t="s">
        <v>6109</v>
      </c>
      <c r="C2573" s="25" t="s">
        <v>2848</v>
      </c>
      <c r="D2573" s="25" t="s">
        <v>2850</v>
      </c>
      <c r="E2573" s="35" t="s">
        <v>6110</v>
      </c>
      <c r="F2573" s="35"/>
      <c r="G2573" s="35"/>
      <c r="L2573" s="33" t="s">
        <v>596</v>
      </c>
    </row>
    <row r="2574" spans="1:12" ht="15" customHeight="1">
      <c r="A2574" s="33"/>
      <c r="B2574" s="33"/>
      <c r="C2574" s="25" t="s">
        <v>2849</v>
      </c>
      <c r="D2574" s="25" t="s">
        <v>2851</v>
      </c>
      <c r="E2574" s="35"/>
      <c r="F2574" s="35"/>
      <c r="G2574" s="35"/>
      <c r="L2574" s="33"/>
    </row>
    <row r="2575" spans="1:12" ht="15" customHeight="1">
      <c r="A2575" s="33" t="s">
        <v>6111</v>
      </c>
      <c r="B2575" s="33" t="s">
        <v>6112</v>
      </c>
      <c r="C2575" s="25" t="s">
        <v>2576</v>
      </c>
      <c r="D2575" s="25" t="s">
        <v>2578</v>
      </c>
      <c r="E2575" s="35" t="s">
        <v>6113</v>
      </c>
      <c r="F2575" s="35"/>
      <c r="G2575" s="35"/>
      <c r="L2575" s="33" t="s">
        <v>6111</v>
      </c>
    </row>
    <row r="2576" spans="1:12" ht="15" customHeight="1">
      <c r="A2576" s="33"/>
      <c r="B2576" s="33"/>
      <c r="C2576" s="25" t="s">
        <v>2577</v>
      </c>
      <c r="D2576" s="25" t="s">
        <v>2579</v>
      </c>
      <c r="E2576" s="35"/>
      <c r="F2576" s="35"/>
      <c r="G2576" s="35"/>
      <c r="L2576" s="33"/>
    </row>
    <row r="2577" spans="1:12" ht="15" customHeight="1">
      <c r="A2577" s="33" t="s">
        <v>6114</v>
      </c>
      <c r="B2577" s="33" t="s">
        <v>6115</v>
      </c>
      <c r="C2577" s="25" t="s">
        <v>2374</v>
      </c>
      <c r="D2577" s="25" t="s">
        <v>2376</v>
      </c>
      <c r="E2577" s="35" t="s">
        <v>6116</v>
      </c>
      <c r="F2577" s="35"/>
      <c r="G2577" s="35"/>
      <c r="L2577" s="33" t="s">
        <v>6114</v>
      </c>
    </row>
    <row r="2578" spans="1:12" ht="15" customHeight="1">
      <c r="A2578" s="33"/>
      <c r="B2578" s="33"/>
      <c r="C2578" s="25" t="s">
        <v>2375</v>
      </c>
      <c r="D2578" s="25" t="s">
        <v>2377</v>
      </c>
      <c r="E2578" s="35"/>
      <c r="F2578" s="35"/>
      <c r="G2578" s="35"/>
      <c r="L2578" s="33"/>
    </row>
    <row r="2579" spans="1:12" ht="15" customHeight="1">
      <c r="A2579" s="33" t="s">
        <v>6117</v>
      </c>
      <c r="B2579" s="33" t="s">
        <v>6118</v>
      </c>
      <c r="C2579" s="25" t="s">
        <v>3215</v>
      </c>
      <c r="D2579" s="25" t="s">
        <v>3217</v>
      </c>
      <c r="E2579" s="35"/>
      <c r="F2579" s="35"/>
      <c r="G2579" s="35"/>
      <c r="L2579" s="33" t="s">
        <v>6117</v>
      </c>
    </row>
    <row r="2580" spans="1:12" ht="15" customHeight="1">
      <c r="A2580" s="33"/>
      <c r="B2580" s="33"/>
      <c r="C2580" s="25" t="s">
        <v>3216</v>
      </c>
      <c r="D2580" s="25" t="s">
        <v>3218</v>
      </c>
      <c r="E2580" s="35"/>
      <c r="F2580" s="35"/>
      <c r="G2580" s="35"/>
      <c r="L2580" s="33"/>
    </row>
    <row r="2581" spans="1:12" ht="15" customHeight="1">
      <c r="A2581" s="33" t="s">
        <v>6119</v>
      </c>
      <c r="B2581" s="33" t="s">
        <v>6120</v>
      </c>
      <c r="C2581" s="25" t="s">
        <v>2665</v>
      </c>
      <c r="D2581" s="25" t="s">
        <v>2667</v>
      </c>
      <c r="E2581" s="35" t="s">
        <v>6121</v>
      </c>
      <c r="L2581" s="33" t="s">
        <v>6119</v>
      </c>
    </row>
    <row r="2582" spans="1:12" ht="15" customHeight="1">
      <c r="A2582" s="33"/>
      <c r="B2582" s="33"/>
      <c r="C2582" s="25" t="s">
        <v>2666</v>
      </c>
      <c r="D2582" s="25" t="s">
        <v>2668</v>
      </c>
      <c r="E2582" s="35"/>
      <c r="L2582" s="33"/>
    </row>
    <row r="2583" spans="1:12" ht="15" customHeight="1">
      <c r="A2583" s="33" t="s">
        <v>6122</v>
      </c>
      <c r="B2583" s="33" t="s">
        <v>6123</v>
      </c>
      <c r="C2583" s="25" t="s">
        <v>2563</v>
      </c>
      <c r="D2583" s="25" t="s">
        <v>2565</v>
      </c>
      <c r="E2583" s="35" t="s">
        <v>6124</v>
      </c>
      <c r="F2583" s="35"/>
      <c r="L2583" s="33" t="s">
        <v>6122</v>
      </c>
    </row>
    <row r="2584" spans="1:12" ht="15" customHeight="1">
      <c r="A2584" s="33"/>
      <c r="B2584" s="33"/>
      <c r="C2584" s="25" t="s">
        <v>2564</v>
      </c>
      <c r="D2584" s="25" t="s">
        <v>2566</v>
      </c>
      <c r="E2584" s="35"/>
      <c r="F2584" s="35"/>
      <c r="L2584" s="33"/>
    </row>
    <row r="2585" spans="1:12" ht="15" customHeight="1">
      <c r="A2585" s="33" t="s">
        <v>6125</v>
      </c>
      <c r="B2585" s="33" t="s">
        <v>6126</v>
      </c>
      <c r="C2585" s="25" t="s">
        <v>2318</v>
      </c>
      <c r="D2585" s="25" t="s">
        <v>2320</v>
      </c>
      <c r="E2585" s="35" t="s">
        <v>6127</v>
      </c>
      <c r="F2585" s="35"/>
      <c r="L2585" s="33" t="s">
        <v>6125</v>
      </c>
    </row>
    <row r="2586" spans="1:12" ht="15" customHeight="1">
      <c r="A2586" s="33"/>
      <c r="B2586" s="33"/>
      <c r="C2586" s="25" t="s">
        <v>2319</v>
      </c>
      <c r="D2586" s="25" t="s">
        <v>2321</v>
      </c>
      <c r="E2586" s="35"/>
      <c r="F2586" s="35"/>
      <c r="L2586" s="33"/>
    </row>
    <row r="2587" spans="1:12" ht="15" customHeight="1">
      <c r="A2587" s="33" t="s">
        <v>295</v>
      </c>
      <c r="B2587" s="33" t="s">
        <v>6128</v>
      </c>
      <c r="C2587" s="25" t="s">
        <v>2343</v>
      </c>
      <c r="D2587" s="25" t="s">
        <v>6129</v>
      </c>
      <c r="E2587" s="35" t="s">
        <v>6131</v>
      </c>
      <c r="F2587" s="35"/>
      <c r="L2587" s="33" t="s">
        <v>295</v>
      </c>
    </row>
    <row r="2588" spans="1:12" ht="15" customHeight="1">
      <c r="A2588" s="33"/>
      <c r="B2588" s="33"/>
      <c r="C2588" s="25" t="s">
        <v>2344</v>
      </c>
      <c r="D2588" s="25" t="s">
        <v>6130</v>
      </c>
      <c r="E2588" s="35"/>
      <c r="F2588" s="35"/>
      <c r="L2588" s="33"/>
    </row>
    <row r="2589" spans="1:12" ht="16">
      <c r="A2589" s="33" t="s">
        <v>6132</v>
      </c>
      <c r="B2589" s="33" t="s">
        <v>6133</v>
      </c>
      <c r="C2589" s="25" t="s">
        <v>2416</v>
      </c>
      <c r="D2589" s="25" t="s">
        <v>2418</v>
      </c>
      <c r="E2589" s="26" t="s">
        <v>4445</v>
      </c>
      <c r="F2589" s="27" t="s">
        <v>4446</v>
      </c>
      <c r="L2589" s="33" t="s">
        <v>6132</v>
      </c>
    </row>
    <row r="2590" spans="1:12" ht="16">
      <c r="A2590" s="33"/>
      <c r="B2590" s="33"/>
      <c r="C2590" s="25" t="s">
        <v>2417</v>
      </c>
      <c r="D2590" s="25" t="s">
        <v>2419</v>
      </c>
      <c r="E2590" s="26" t="s">
        <v>6134</v>
      </c>
      <c r="L2590" s="33"/>
    </row>
    <row r="2591" spans="1:12" ht="15" customHeight="1">
      <c r="A2591" s="33" t="s">
        <v>6135</v>
      </c>
      <c r="B2591" s="33" t="s">
        <v>6136</v>
      </c>
      <c r="C2591" s="25" t="s">
        <v>3244</v>
      </c>
      <c r="D2591" s="25" t="s">
        <v>3246</v>
      </c>
      <c r="E2591" s="35" t="s">
        <v>5124</v>
      </c>
      <c r="F2591" s="35"/>
      <c r="L2591" s="33" t="s">
        <v>6135</v>
      </c>
    </row>
    <row r="2592" spans="1:12" ht="15" customHeight="1">
      <c r="A2592" s="33"/>
      <c r="B2592" s="33"/>
      <c r="C2592" s="25" t="s">
        <v>3245</v>
      </c>
      <c r="D2592" s="25" t="s">
        <v>3247</v>
      </c>
      <c r="E2592" s="35"/>
      <c r="F2592" s="35"/>
      <c r="L2592" s="33"/>
    </row>
  </sheetData>
  <mergeCells count="5088">
    <mergeCell ref="E11:H12"/>
    <mergeCell ref="B13:B14"/>
    <mergeCell ref="B15:B16"/>
    <mergeCell ref="B9:B10"/>
    <mergeCell ref="B11:B12"/>
    <mergeCell ref="B5:B6"/>
    <mergeCell ref="E5:H6"/>
    <mergeCell ref="B7:B8"/>
    <mergeCell ref="E7:H8"/>
    <mergeCell ref="B1:B2"/>
    <mergeCell ref="E1:H2"/>
    <mergeCell ref="B3:B4"/>
    <mergeCell ref="E3:H4"/>
    <mergeCell ref="B33:B34"/>
    <mergeCell ref="B35:B36"/>
    <mergeCell ref="B29:B30"/>
    <mergeCell ref="E29:H30"/>
    <mergeCell ref="B31:B32"/>
    <mergeCell ref="E31:H32"/>
    <mergeCell ref="B25:B26"/>
    <mergeCell ref="E25:H26"/>
    <mergeCell ref="B27:B28"/>
    <mergeCell ref="E27:H28"/>
    <mergeCell ref="B21:B22"/>
    <mergeCell ref="E21:H22"/>
    <mergeCell ref="B23:B24"/>
    <mergeCell ref="E23:H24"/>
    <mergeCell ref="B17:B18"/>
    <mergeCell ref="E17:H18"/>
    <mergeCell ref="B19:B20"/>
    <mergeCell ref="E19:H20"/>
    <mergeCell ref="B53:B54"/>
    <mergeCell ref="E53:H54"/>
    <mergeCell ref="B55:B56"/>
    <mergeCell ref="E55:H56"/>
    <mergeCell ref="B49:B50"/>
    <mergeCell ref="E49:H50"/>
    <mergeCell ref="B51:B52"/>
    <mergeCell ref="E51:H52"/>
    <mergeCell ref="B45:B46"/>
    <mergeCell ref="E45:H46"/>
    <mergeCell ref="B47:B48"/>
    <mergeCell ref="B41:B42"/>
    <mergeCell ref="E41:H42"/>
    <mergeCell ref="B43:B44"/>
    <mergeCell ref="E43:H44"/>
    <mergeCell ref="E35:H36"/>
    <mergeCell ref="B37:B38"/>
    <mergeCell ref="B39:B40"/>
    <mergeCell ref="E39:H40"/>
    <mergeCell ref="B73:B74"/>
    <mergeCell ref="E73:H74"/>
    <mergeCell ref="B75:B76"/>
    <mergeCell ref="E75:H76"/>
    <mergeCell ref="E67:H68"/>
    <mergeCell ref="B69:B70"/>
    <mergeCell ref="E69:H70"/>
    <mergeCell ref="B71:B72"/>
    <mergeCell ref="E71:H72"/>
    <mergeCell ref="B65:B66"/>
    <mergeCell ref="B67:B68"/>
    <mergeCell ref="E59:H60"/>
    <mergeCell ref="B61:B62"/>
    <mergeCell ref="E61:H62"/>
    <mergeCell ref="B63:B64"/>
    <mergeCell ref="E63:H64"/>
    <mergeCell ref="B57:B58"/>
    <mergeCell ref="B59:B60"/>
    <mergeCell ref="B93:B94"/>
    <mergeCell ref="E93:H94"/>
    <mergeCell ref="B95:B96"/>
    <mergeCell ref="B89:B90"/>
    <mergeCell ref="B91:B92"/>
    <mergeCell ref="B85:B86"/>
    <mergeCell ref="E85:H86"/>
    <mergeCell ref="B87:B88"/>
    <mergeCell ref="E87:H88"/>
    <mergeCell ref="B81:B82"/>
    <mergeCell ref="E81:H82"/>
    <mergeCell ref="B83:B84"/>
    <mergeCell ref="E83:H84"/>
    <mergeCell ref="B77:B78"/>
    <mergeCell ref="E77:H78"/>
    <mergeCell ref="B79:B80"/>
    <mergeCell ref="E79:H80"/>
    <mergeCell ref="B113:B114"/>
    <mergeCell ref="E113:H114"/>
    <mergeCell ref="B115:B116"/>
    <mergeCell ref="E115:H116"/>
    <mergeCell ref="B109:B110"/>
    <mergeCell ref="E109:H110"/>
    <mergeCell ref="B111:B112"/>
    <mergeCell ref="E111:H112"/>
    <mergeCell ref="B105:B106"/>
    <mergeCell ref="E105:H106"/>
    <mergeCell ref="B107:B108"/>
    <mergeCell ref="E107:H108"/>
    <mergeCell ref="B101:B102"/>
    <mergeCell ref="E101:H102"/>
    <mergeCell ref="B103:B104"/>
    <mergeCell ref="B97:B98"/>
    <mergeCell ref="E97:H98"/>
    <mergeCell ref="B99:B100"/>
    <mergeCell ref="E99:H100"/>
    <mergeCell ref="B137:B138"/>
    <mergeCell ref="E137:H138"/>
    <mergeCell ref="B139:B140"/>
    <mergeCell ref="B133:B134"/>
    <mergeCell ref="E133:H134"/>
    <mergeCell ref="B135:B136"/>
    <mergeCell ref="E135:H136"/>
    <mergeCell ref="B129:B130"/>
    <mergeCell ref="B131:B132"/>
    <mergeCell ref="B125:B126"/>
    <mergeCell ref="B127:B128"/>
    <mergeCell ref="B121:B122"/>
    <mergeCell ref="E121:H122"/>
    <mergeCell ref="B123:B124"/>
    <mergeCell ref="E123:H124"/>
    <mergeCell ref="B117:B118"/>
    <mergeCell ref="E117:H118"/>
    <mergeCell ref="B119:B120"/>
    <mergeCell ref="E119:H120"/>
    <mergeCell ref="B157:B158"/>
    <mergeCell ref="E157:H158"/>
    <mergeCell ref="B159:B160"/>
    <mergeCell ref="E159:H160"/>
    <mergeCell ref="B153:B154"/>
    <mergeCell ref="E153:H154"/>
    <mergeCell ref="B155:B156"/>
    <mergeCell ref="E155:H156"/>
    <mergeCell ref="B149:B150"/>
    <mergeCell ref="E149:H150"/>
    <mergeCell ref="B151:B152"/>
    <mergeCell ref="E151:H152"/>
    <mergeCell ref="B145:B146"/>
    <mergeCell ref="E145:H146"/>
    <mergeCell ref="B147:B148"/>
    <mergeCell ref="E147:H148"/>
    <mergeCell ref="B141:B142"/>
    <mergeCell ref="E141:H142"/>
    <mergeCell ref="B143:B144"/>
    <mergeCell ref="E143:H144"/>
    <mergeCell ref="B181:B182"/>
    <mergeCell ref="E181:H182"/>
    <mergeCell ref="B183:B184"/>
    <mergeCell ref="B177:B178"/>
    <mergeCell ref="E177:H178"/>
    <mergeCell ref="B179:B180"/>
    <mergeCell ref="E179:H180"/>
    <mergeCell ref="E171:H172"/>
    <mergeCell ref="B173:B174"/>
    <mergeCell ref="B175:B176"/>
    <mergeCell ref="B169:B170"/>
    <mergeCell ref="B171:B172"/>
    <mergeCell ref="B165:B166"/>
    <mergeCell ref="E165:H166"/>
    <mergeCell ref="B167:B168"/>
    <mergeCell ref="E167:H168"/>
    <mergeCell ref="B161:B162"/>
    <mergeCell ref="E161:H162"/>
    <mergeCell ref="B163:B164"/>
    <mergeCell ref="E163:H164"/>
    <mergeCell ref="B201:B202"/>
    <mergeCell ref="E201:H202"/>
    <mergeCell ref="B203:B204"/>
    <mergeCell ref="B197:B198"/>
    <mergeCell ref="E197:H198"/>
    <mergeCell ref="B199:B200"/>
    <mergeCell ref="E199:H200"/>
    <mergeCell ref="B193:B194"/>
    <mergeCell ref="E193:H194"/>
    <mergeCell ref="B195:B196"/>
    <mergeCell ref="E195:H196"/>
    <mergeCell ref="E187:H188"/>
    <mergeCell ref="B189:B190"/>
    <mergeCell ref="E189:H190"/>
    <mergeCell ref="B191:B192"/>
    <mergeCell ref="E191:H192"/>
    <mergeCell ref="B185:B186"/>
    <mergeCell ref="B187:B188"/>
    <mergeCell ref="B221:B222"/>
    <mergeCell ref="E221:H222"/>
    <mergeCell ref="B223:B224"/>
    <mergeCell ref="E223:H224"/>
    <mergeCell ref="E215:H216"/>
    <mergeCell ref="B217:B218"/>
    <mergeCell ref="B219:B220"/>
    <mergeCell ref="E219:H220"/>
    <mergeCell ref="B213:B214"/>
    <mergeCell ref="B215:B216"/>
    <mergeCell ref="E207:H208"/>
    <mergeCell ref="B209:B210"/>
    <mergeCell ref="E209:H210"/>
    <mergeCell ref="B211:B212"/>
    <mergeCell ref="E211:H212"/>
    <mergeCell ref="B205:B206"/>
    <mergeCell ref="B207:B208"/>
    <mergeCell ref="B241:B242"/>
    <mergeCell ref="E241:H242"/>
    <mergeCell ref="B243:B244"/>
    <mergeCell ref="E243:H244"/>
    <mergeCell ref="B237:B238"/>
    <mergeCell ref="E237:H238"/>
    <mergeCell ref="B239:B240"/>
    <mergeCell ref="E239:H240"/>
    <mergeCell ref="E231:H232"/>
    <mergeCell ref="B233:B234"/>
    <mergeCell ref="B235:B236"/>
    <mergeCell ref="E235:H236"/>
    <mergeCell ref="B229:B230"/>
    <mergeCell ref="B231:B232"/>
    <mergeCell ref="B225:B226"/>
    <mergeCell ref="E225:H226"/>
    <mergeCell ref="B227:B228"/>
    <mergeCell ref="E227:H228"/>
    <mergeCell ref="B261:B262"/>
    <mergeCell ref="E261:H262"/>
    <mergeCell ref="B263:B264"/>
    <mergeCell ref="E263:H264"/>
    <mergeCell ref="B257:B258"/>
    <mergeCell ref="E257:H258"/>
    <mergeCell ref="B259:B260"/>
    <mergeCell ref="E259:H260"/>
    <mergeCell ref="B253:B254"/>
    <mergeCell ref="E253:H254"/>
    <mergeCell ref="B255:B256"/>
    <mergeCell ref="E255:H256"/>
    <mergeCell ref="B249:B250"/>
    <mergeCell ref="E249:H250"/>
    <mergeCell ref="B251:B252"/>
    <mergeCell ref="E251:H252"/>
    <mergeCell ref="B245:B246"/>
    <mergeCell ref="E245:H246"/>
    <mergeCell ref="B247:B248"/>
    <mergeCell ref="B281:B282"/>
    <mergeCell ref="E281:G282"/>
    <mergeCell ref="B283:B284"/>
    <mergeCell ref="E283:G284"/>
    <mergeCell ref="B277:B278"/>
    <mergeCell ref="E277:G278"/>
    <mergeCell ref="B279:B280"/>
    <mergeCell ref="E279:G280"/>
    <mergeCell ref="B273:B274"/>
    <mergeCell ref="E273:G274"/>
    <mergeCell ref="B275:B276"/>
    <mergeCell ref="E275:G276"/>
    <mergeCell ref="B269:B270"/>
    <mergeCell ref="E269:G270"/>
    <mergeCell ref="B271:B272"/>
    <mergeCell ref="E271:G272"/>
    <mergeCell ref="B265:B266"/>
    <mergeCell ref="E265:G266"/>
    <mergeCell ref="B267:B268"/>
    <mergeCell ref="E267:G268"/>
    <mergeCell ref="B301:B302"/>
    <mergeCell ref="E301:G302"/>
    <mergeCell ref="B303:B304"/>
    <mergeCell ref="E303:G304"/>
    <mergeCell ref="B297:B298"/>
    <mergeCell ref="E297:G298"/>
    <mergeCell ref="B299:B300"/>
    <mergeCell ref="E299:G300"/>
    <mergeCell ref="B293:B294"/>
    <mergeCell ref="E293:G294"/>
    <mergeCell ref="B295:B296"/>
    <mergeCell ref="E295:G296"/>
    <mergeCell ref="B289:B290"/>
    <mergeCell ref="E289:G290"/>
    <mergeCell ref="B291:B292"/>
    <mergeCell ref="E291:G292"/>
    <mergeCell ref="B285:B286"/>
    <mergeCell ref="E285:G286"/>
    <mergeCell ref="B287:B288"/>
    <mergeCell ref="E287:G288"/>
    <mergeCell ref="B321:B322"/>
    <mergeCell ref="B323:B324"/>
    <mergeCell ref="B317:B318"/>
    <mergeCell ref="E317:G318"/>
    <mergeCell ref="B319:B320"/>
    <mergeCell ref="E319:G320"/>
    <mergeCell ref="B313:B314"/>
    <mergeCell ref="E313:G314"/>
    <mergeCell ref="B315:B316"/>
    <mergeCell ref="E315:G316"/>
    <mergeCell ref="B309:B310"/>
    <mergeCell ref="E309:G310"/>
    <mergeCell ref="B311:B312"/>
    <mergeCell ref="E311:G312"/>
    <mergeCell ref="B305:B306"/>
    <mergeCell ref="E305:G306"/>
    <mergeCell ref="B307:B308"/>
    <mergeCell ref="E307:G308"/>
    <mergeCell ref="B341:B342"/>
    <mergeCell ref="E341:G342"/>
    <mergeCell ref="B343:B344"/>
    <mergeCell ref="E343:G344"/>
    <mergeCell ref="B337:B338"/>
    <mergeCell ref="E337:G338"/>
    <mergeCell ref="B339:B340"/>
    <mergeCell ref="E339:G340"/>
    <mergeCell ref="B333:B334"/>
    <mergeCell ref="E333:G334"/>
    <mergeCell ref="B335:B336"/>
    <mergeCell ref="E335:G336"/>
    <mergeCell ref="B329:B330"/>
    <mergeCell ref="E329:G330"/>
    <mergeCell ref="B331:B332"/>
    <mergeCell ref="E331:G332"/>
    <mergeCell ref="E323:G324"/>
    <mergeCell ref="B325:B326"/>
    <mergeCell ref="E325:G326"/>
    <mergeCell ref="B327:B328"/>
    <mergeCell ref="E327:G328"/>
    <mergeCell ref="B361:B362"/>
    <mergeCell ref="E361:G362"/>
    <mergeCell ref="B363:B364"/>
    <mergeCell ref="E363:G364"/>
    <mergeCell ref="B357:B358"/>
    <mergeCell ref="E357:G358"/>
    <mergeCell ref="B359:B360"/>
    <mergeCell ref="E359:G360"/>
    <mergeCell ref="B353:B354"/>
    <mergeCell ref="E353:G354"/>
    <mergeCell ref="B355:B356"/>
    <mergeCell ref="E355:G356"/>
    <mergeCell ref="B349:B350"/>
    <mergeCell ref="E349:G350"/>
    <mergeCell ref="B351:B352"/>
    <mergeCell ref="E351:G352"/>
    <mergeCell ref="B345:B346"/>
    <mergeCell ref="E345:G346"/>
    <mergeCell ref="B347:B348"/>
    <mergeCell ref="E347:G348"/>
    <mergeCell ref="B381:B382"/>
    <mergeCell ref="E381:G382"/>
    <mergeCell ref="B383:B384"/>
    <mergeCell ref="E383:G384"/>
    <mergeCell ref="B377:B378"/>
    <mergeCell ref="E377:G378"/>
    <mergeCell ref="B379:B380"/>
    <mergeCell ref="E379:G380"/>
    <mergeCell ref="B373:B374"/>
    <mergeCell ref="E373:G374"/>
    <mergeCell ref="B375:B376"/>
    <mergeCell ref="E375:G376"/>
    <mergeCell ref="B369:B370"/>
    <mergeCell ref="E369:G370"/>
    <mergeCell ref="B371:B372"/>
    <mergeCell ref="B365:B366"/>
    <mergeCell ref="E365:G366"/>
    <mergeCell ref="B367:B368"/>
    <mergeCell ref="B401:B402"/>
    <mergeCell ref="E401:G402"/>
    <mergeCell ref="B403:B404"/>
    <mergeCell ref="E403:G404"/>
    <mergeCell ref="B397:B398"/>
    <mergeCell ref="E397:G398"/>
    <mergeCell ref="B399:B400"/>
    <mergeCell ref="E399:G400"/>
    <mergeCell ref="B393:B394"/>
    <mergeCell ref="E393:G394"/>
    <mergeCell ref="B395:B396"/>
    <mergeCell ref="E395:G396"/>
    <mergeCell ref="B389:B390"/>
    <mergeCell ref="E389:G390"/>
    <mergeCell ref="B391:B392"/>
    <mergeCell ref="E391:G392"/>
    <mergeCell ref="B385:B386"/>
    <mergeCell ref="E385:G386"/>
    <mergeCell ref="B387:B388"/>
    <mergeCell ref="E387:G388"/>
    <mergeCell ref="B421:B422"/>
    <mergeCell ref="E421:G422"/>
    <mergeCell ref="B423:B424"/>
    <mergeCell ref="E423:G424"/>
    <mergeCell ref="B417:B418"/>
    <mergeCell ref="E417:G418"/>
    <mergeCell ref="B419:B420"/>
    <mergeCell ref="E419:G420"/>
    <mergeCell ref="B413:B414"/>
    <mergeCell ref="E413:G414"/>
    <mergeCell ref="B415:B416"/>
    <mergeCell ref="E415:G416"/>
    <mergeCell ref="B409:B410"/>
    <mergeCell ref="E409:G410"/>
    <mergeCell ref="B411:B412"/>
    <mergeCell ref="E411:G412"/>
    <mergeCell ref="B405:B406"/>
    <mergeCell ref="E405:G406"/>
    <mergeCell ref="B407:B408"/>
    <mergeCell ref="E407:G408"/>
    <mergeCell ref="B441:B442"/>
    <mergeCell ref="E441:G442"/>
    <mergeCell ref="B443:B444"/>
    <mergeCell ref="E443:G444"/>
    <mergeCell ref="E435:G436"/>
    <mergeCell ref="B437:B438"/>
    <mergeCell ref="E437:G438"/>
    <mergeCell ref="B439:B440"/>
    <mergeCell ref="E439:G440"/>
    <mergeCell ref="B433:B434"/>
    <mergeCell ref="B435:B436"/>
    <mergeCell ref="B429:B430"/>
    <mergeCell ref="E429:G430"/>
    <mergeCell ref="B431:B432"/>
    <mergeCell ref="E431:G432"/>
    <mergeCell ref="B425:B426"/>
    <mergeCell ref="E425:G426"/>
    <mergeCell ref="B427:B428"/>
    <mergeCell ref="E427:G428"/>
    <mergeCell ref="B461:B462"/>
    <mergeCell ref="E461:G462"/>
    <mergeCell ref="B463:B464"/>
    <mergeCell ref="B457:B458"/>
    <mergeCell ref="E457:G458"/>
    <mergeCell ref="B459:B460"/>
    <mergeCell ref="E459:G460"/>
    <mergeCell ref="B453:B454"/>
    <mergeCell ref="E453:G454"/>
    <mergeCell ref="B455:B456"/>
    <mergeCell ref="E455:G456"/>
    <mergeCell ref="B449:B450"/>
    <mergeCell ref="E449:G450"/>
    <mergeCell ref="B451:B452"/>
    <mergeCell ref="E451:G452"/>
    <mergeCell ref="B445:B446"/>
    <mergeCell ref="E445:G446"/>
    <mergeCell ref="B447:B448"/>
    <mergeCell ref="E447:G448"/>
    <mergeCell ref="B481:B482"/>
    <mergeCell ref="E481:G482"/>
    <mergeCell ref="B483:B484"/>
    <mergeCell ref="E483:G484"/>
    <mergeCell ref="B477:B478"/>
    <mergeCell ref="E477:G478"/>
    <mergeCell ref="B479:B480"/>
    <mergeCell ref="B473:B474"/>
    <mergeCell ref="E473:G474"/>
    <mergeCell ref="B475:B476"/>
    <mergeCell ref="E475:G476"/>
    <mergeCell ref="B469:B470"/>
    <mergeCell ref="E469:G470"/>
    <mergeCell ref="B471:B472"/>
    <mergeCell ref="E471:G472"/>
    <mergeCell ref="B465:B466"/>
    <mergeCell ref="E465:G466"/>
    <mergeCell ref="B467:B468"/>
    <mergeCell ref="E467:G468"/>
    <mergeCell ref="B501:B502"/>
    <mergeCell ref="E501:G502"/>
    <mergeCell ref="B503:B504"/>
    <mergeCell ref="E503:G504"/>
    <mergeCell ref="B497:B498"/>
    <mergeCell ref="E497:G498"/>
    <mergeCell ref="B499:B500"/>
    <mergeCell ref="E499:G500"/>
    <mergeCell ref="B493:B494"/>
    <mergeCell ref="E493:G494"/>
    <mergeCell ref="B495:B496"/>
    <mergeCell ref="E495:G496"/>
    <mergeCell ref="B489:B490"/>
    <mergeCell ref="E489:G490"/>
    <mergeCell ref="B491:B492"/>
    <mergeCell ref="E491:G492"/>
    <mergeCell ref="B485:B486"/>
    <mergeCell ref="E485:G486"/>
    <mergeCell ref="B487:B488"/>
    <mergeCell ref="E487:G488"/>
    <mergeCell ref="B521:B522"/>
    <mergeCell ref="E521:G522"/>
    <mergeCell ref="B523:B524"/>
    <mergeCell ref="E523:G524"/>
    <mergeCell ref="B517:B518"/>
    <mergeCell ref="E517:G518"/>
    <mergeCell ref="B519:B520"/>
    <mergeCell ref="E519:G520"/>
    <mergeCell ref="B513:B514"/>
    <mergeCell ref="E513:G514"/>
    <mergeCell ref="B515:B516"/>
    <mergeCell ref="E515:G516"/>
    <mergeCell ref="B509:B510"/>
    <mergeCell ref="E509:G510"/>
    <mergeCell ref="B511:B512"/>
    <mergeCell ref="E511:G512"/>
    <mergeCell ref="B505:B506"/>
    <mergeCell ref="E505:G506"/>
    <mergeCell ref="B507:B508"/>
    <mergeCell ref="E507:G508"/>
    <mergeCell ref="B541:B542"/>
    <mergeCell ref="B543:B544"/>
    <mergeCell ref="B537:B538"/>
    <mergeCell ref="E537:G538"/>
    <mergeCell ref="B539:B540"/>
    <mergeCell ref="E539:G540"/>
    <mergeCell ref="B533:B534"/>
    <mergeCell ref="E533:G534"/>
    <mergeCell ref="B535:B536"/>
    <mergeCell ref="E535:G536"/>
    <mergeCell ref="B529:B530"/>
    <mergeCell ref="E529:G530"/>
    <mergeCell ref="B531:B532"/>
    <mergeCell ref="E531:G532"/>
    <mergeCell ref="B525:B526"/>
    <mergeCell ref="E525:G526"/>
    <mergeCell ref="B527:B528"/>
    <mergeCell ref="E527:G528"/>
    <mergeCell ref="B561:B562"/>
    <mergeCell ref="E561:G562"/>
    <mergeCell ref="B563:B564"/>
    <mergeCell ref="E563:G564"/>
    <mergeCell ref="E555:G556"/>
    <mergeCell ref="B557:B558"/>
    <mergeCell ref="E557:G558"/>
    <mergeCell ref="B559:B560"/>
    <mergeCell ref="E559:G560"/>
    <mergeCell ref="B553:B554"/>
    <mergeCell ref="B555:B556"/>
    <mergeCell ref="B549:B550"/>
    <mergeCell ref="E549:G550"/>
    <mergeCell ref="B551:B552"/>
    <mergeCell ref="E551:G552"/>
    <mergeCell ref="E543:G544"/>
    <mergeCell ref="B545:B546"/>
    <mergeCell ref="E545:G546"/>
    <mergeCell ref="B547:B548"/>
    <mergeCell ref="E547:G548"/>
    <mergeCell ref="B581:B582"/>
    <mergeCell ref="E581:G582"/>
    <mergeCell ref="B583:B584"/>
    <mergeCell ref="E583:G584"/>
    <mergeCell ref="B577:B578"/>
    <mergeCell ref="E577:G578"/>
    <mergeCell ref="B579:B580"/>
    <mergeCell ref="E579:G580"/>
    <mergeCell ref="B573:B574"/>
    <mergeCell ref="E573:G574"/>
    <mergeCell ref="B575:B576"/>
    <mergeCell ref="E575:G576"/>
    <mergeCell ref="B569:B570"/>
    <mergeCell ref="E569:G570"/>
    <mergeCell ref="B571:B572"/>
    <mergeCell ref="E571:G572"/>
    <mergeCell ref="B565:B566"/>
    <mergeCell ref="E565:G566"/>
    <mergeCell ref="B567:B568"/>
    <mergeCell ref="E567:G568"/>
    <mergeCell ref="B601:B602"/>
    <mergeCell ref="E601:G602"/>
    <mergeCell ref="B603:B604"/>
    <mergeCell ref="E603:G604"/>
    <mergeCell ref="B597:B598"/>
    <mergeCell ref="E597:G598"/>
    <mergeCell ref="B599:B600"/>
    <mergeCell ref="E599:G600"/>
    <mergeCell ref="B593:B594"/>
    <mergeCell ref="E593:G594"/>
    <mergeCell ref="B595:B596"/>
    <mergeCell ref="E595:G596"/>
    <mergeCell ref="B589:B590"/>
    <mergeCell ref="E589:G590"/>
    <mergeCell ref="B591:B592"/>
    <mergeCell ref="E591:G592"/>
    <mergeCell ref="B585:B586"/>
    <mergeCell ref="E585:G586"/>
    <mergeCell ref="B587:B588"/>
    <mergeCell ref="E587:G588"/>
    <mergeCell ref="B621:B622"/>
    <mergeCell ref="E621:G622"/>
    <mergeCell ref="B623:B624"/>
    <mergeCell ref="E623:G624"/>
    <mergeCell ref="B617:B618"/>
    <mergeCell ref="E617:G618"/>
    <mergeCell ref="B619:B620"/>
    <mergeCell ref="E619:G620"/>
    <mergeCell ref="B613:B614"/>
    <mergeCell ref="E613:G614"/>
    <mergeCell ref="B615:B616"/>
    <mergeCell ref="E615:G616"/>
    <mergeCell ref="B609:B610"/>
    <mergeCell ref="E609:G610"/>
    <mergeCell ref="B611:B612"/>
    <mergeCell ref="E611:G612"/>
    <mergeCell ref="B605:B606"/>
    <mergeCell ref="E605:G606"/>
    <mergeCell ref="B607:B608"/>
    <mergeCell ref="E607:G608"/>
    <mergeCell ref="B641:B642"/>
    <mergeCell ref="E641:G642"/>
    <mergeCell ref="B643:B644"/>
    <mergeCell ref="B637:B638"/>
    <mergeCell ref="E637:G638"/>
    <mergeCell ref="B639:B640"/>
    <mergeCell ref="E639:G640"/>
    <mergeCell ref="B633:B634"/>
    <mergeCell ref="E633:G634"/>
    <mergeCell ref="B635:B636"/>
    <mergeCell ref="E635:G636"/>
    <mergeCell ref="B629:B630"/>
    <mergeCell ref="E629:G630"/>
    <mergeCell ref="B631:B632"/>
    <mergeCell ref="E631:G632"/>
    <mergeCell ref="B625:B626"/>
    <mergeCell ref="E625:G626"/>
    <mergeCell ref="B627:B628"/>
    <mergeCell ref="B661:B662"/>
    <mergeCell ref="E661:G662"/>
    <mergeCell ref="B663:B664"/>
    <mergeCell ref="E655:G656"/>
    <mergeCell ref="B657:B658"/>
    <mergeCell ref="E657:G658"/>
    <mergeCell ref="B659:B660"/>
    <mergeCell ref="E659:G660"/>
    <mergeCell ref="B653:B654"/>
    <mergeCell ref="B655:B656"/>
    <mergeCell ref="B649:B650"/>
    <mergeCell ref="E649:G650"/>
    <mergeCell ref="B651:B652"/>
    <mergeCell ref="E651:G652"/>
    <mergeCell ref="B645:B646"/>
    <mergeCell ref="E645:G646"/>
    <mergeCell ref="B647:B648"/>
    <mergeCell ref="E647:G648"/>
    <mergeCell ref="B681:B682"/>
    <mergeCell ref="B683:B684"/>
    <mergeCell ref="B677:B678"/>
    <mergeCell ref="E677:G678"/>
    <mergeCell ref="B679:B680"/>
    <mergeCell ref="E679:G680"/>
    <mergeCell ref="B673:B674"/>
    <mergeCell ref="E673:G674"/>
    <mergeCell ref="B675:B676"/>
    <mergeCell ref="E675:G676"/>
    <mergeCell ref="B669:B670"/>
    <mergeCell ref="E669:G670"/>
    <mergeCell ref="B671:B672"/>
    <mergeCell ref="E671:G672"/>
    <mergeCell ref="B665:B666"/>
    <mergeCell ref="E665:G666"/>
    <mergeCell ref="B667:B668"/>
    <mergeCell ref="E667:G668"/>
    <mergeCell ref="B701:B702"/>
    <mergeCell ref="E701:G702"/>
    <mergeCell ref="B703:B704"/>
    <mergeCell ref="E703:G704"/>
    <mergeCell ref="B697:B698"/>
    <mergeCell ref="B699:B700"/>
    <mergeCell ref="E699:G700"/>
    <mergeCell ref="B693:B694"/>
    <mergeCell ref="E693:G694"/>
    <mergeCell ref="B695:B696"/>
    <mergeCell ref="E695:G696"/>
    <mergeCell ref="B689:B690"/>
    <mergeCell ref="E689:G690"/>
    <mergeCell ref="B691:B692"/>
    <mergeCell ref="E691:G692"/>
    <mergeCell ref="E683:G684"/>
    <mergeCell ref="B685:B686"/>
    <mergeCell ref="E685:G686"/>
    <mergeCell ref="B687:B688"/>
    <mergeCell ref="E687:G688"/>
    <mergeCell ref="B721:B722"/>
    <mergeCell ref="E721:G722"/>
    <mergeCell ref="B723:B724"/>
    <mergeCell ref="E723:G724"/>
    <mergeCell ref="B717:B718"/>
    <mergeCell ref="E717:G718"/>
    <mergeCell ref="B719:B720"/>
    <mergeCell ref="E719:G720"/>
    <mergeCell ref="B713:B714"/>
    <mergeCell ref="E713:G714"/>
    <mergeCell ref="B715:B716"/>
    <mergeCell ref="E715:G716"/>
    <mergeCell ref="B709:B710"/>
    <mergeCell ref="E709:G710"/>
    <mergeCell ref="B711:B712"/>
    <mergeCell ref="E711:G712"/>
    <mergeCell ref="B705:B706"/>
    <mergeCell ref="E705:G706"/>
    <mergeCell ref="B707:B708"/>
    <mergeCell ref="E707:G708"/>
    <mergeCell ref="B741:B742"/>
    <mergeCell ref="E741:G742"/>
    <mergeCell ref="B743:B744"/>
    <mergeCell ref="E743:G744"/>
    <mergeCell ref="B737:B738"/>
    <mergeCell ref="E737:G738"/>
    <mergeCell ref="B739:B740"/>
    <mergeCell ref="E731:G732"/>
    <mergeCell ref="B733:B734"/>
    <mergeCell ref="E733:G734"/>
    <mergeCell ref="B735:B736"/>
    <mergeCell ref="E735:G736"/>
    <mergeCell ref="B729:B730"/>
    <mergeCell ref="B731:B732"/>
    <mergeCell ref="B725:B726"/>
    <mergeCell ref="E725:G726"/>
    <mergeCell ref="B727:B728"/>
    <mergeCell ref="E727:G728"/>
    <mergeCell ref="B761:B762"/>
    <mergeCell ref="E761:G762"/>
    <mergeCell ref="B763:B764"/>
    <mergeCell ref="E763:G764"/>
    <mergeCell ref="B757:B758"/>
    <mergeCell ref="E757:G758"/>
    <mergeCell ref="B759:B760"/>
    <mergeCell ref="E759:G760"/>
    <mergeCell ref="B753:B754"/>
    <mergeCell ref="E753:G754"/>
    <mergeCell ref="B755:B756"/>
    <mergeCell ref="E755:G756"/>
    <mergeCell ref="B749:B750"/>
    <mergeCell ref="E749:G750"/>
    <mergeCell ref="B751:B752"/>
    <mergeCell ref="E751:G752"/>
    <mergeCell ref="B745:B746"/>
    <mergeCell ref="E745:G746"/>
    <mergeCell ref="B747:B748"/>
    <mergeCell ref="E747:G748"/>
    <mergeCell ref="B781:B782"/>
    <mergeCell ref="E781:G782"/>
    <mergeCell ref="B783:B784"/>
    <mergeCell ref="E783:G784"/>
    <mergeCell ref="B777:B778"/>
    <mergeCell ref="E777:G778"/>
    <mergeCell ref="B779:B780"/>
    <mergeCell ref="E779:G780"/>
    <mergeCell ref="B773:B774"/>
    <mergeCell ref="E773:G774"/>
    <mergeCell ref="B775:B776"/>
    <mergeCell ref="E775:G776"/>
    <mergeCell ref="B769:B770"/>
    <mergeCell ref="E769:G770"/>
    <mergeCell ref="B771:B772"/>
    <mergeCell ref="E771:G772"/>
    <mergeCell ref="B765:B766"/>
    <mergeCell ref="E765:G766"/>
    <mergeCell ref="B767:B768"/>
    <mergeCell ref="E767:G768"/>
    <mergeCell ref="B801:B802"/>
    <mergeCell ref="B803:B804"/>
    <mergeCell ref="B797:B798"/>
    <mergeCell ref="E797:G798"/>
    <mergeCell ref="B799:B800"/>
    <mergeCell ref="E799:G800"/>
    <mergeCell ref="B793:B794"/>
    <mergeCell ref="E793:G794"/>
    <mergeCell ref="B795:B796"/>
    <mergeCell ref="E795:G796"/>
    <mergeCell ref="B789:B790"/>
    <mergeCell ref="E789:G790"/>
    <mergeCell ref="B791:B792"/>
    <mergeCell ref="E791:G792"/>
    <mergeCell ref="B785:B786"/>
    <mergeCell ref="E785:G786"/>
    <mergeCell ref="B787:B788"/>
    <mergeCell ref="E787:G788"/>
    <mergeCell ref="B817:B818"/>
    <mergeCell ref="E817:G818"/>
    <mergeCell ref="B819:B820"/>
    <mergeCell ref="E819:G820"/>
    <mergeCell ref="B813:B814"/>
    <mergeCell ref="E813:G814"/>
    <mergeCell ref="B815:B816"/>
    <mergeCell ref="E815:G816"/>
    <mergeCell ref="B809:B810"/>
    <mergeCell ref="E809:G810"/>
    <mergeCell ref="B811:B812"/>
    <mergeCell ref="E811:G812"/>
    <mergeCell ref="E803:G804"/>
    <mergeCell ref="B805:B806"/>
    <mergeCell ref="E805:G806"/>
    <mergeCell ref="B807:B808"/>
    <mergeCell ref="E807:G808"/>
    <mergeCell ref="E835:G836"/>
    <mergeCell ref="B837:B838"/>
    <mergeCell ref="B839:B840"/>
    <mergeCell ref="E839:G840"/>
    <mergeCell ref="B833:B834"/>
    <mergeCell ref="B835:B836"/>
    <mergeCell ref="B829:B830"/>
    <mergeCell ref="E829:G830"/>
    <mergeCell ref="B831:B832"/>
    <mergeCell ref="E831:G832"/>
    <mergeCell ref="B825:B826"/>
    <mergeCell ref="E825:G826"/>
    <mergeCell ref="B827:B828"/>
    <mergeCell ref="E827:G828"/>
    <mergeCell ref="B821:B822"/>
    <mergeCell ref="E821:G822"/>
    <mergeCell ref="B823:B824"/>
    <mergeCell ref="E823:G824"/>
    <mergeCell ref="B857:B858"/>
    <mergeCell ref="E857:G858"/>
    <mergeCell ref="B859:B860"/>
    <mergeCell ref="B853:B854"/>
    <mergeCell ref="E853:G854"/>
    <mergeCell ref="B855:B856"/>
    <mergeCell ref="E855:G856"/>
    <mergeCell ref="B849:B850"/>
    <mergeCell ref="E849:G850"/>
    <mergeCell ref="B851:B852"/>
    <mergeCell ref="E851:G852"/>
    <mergeCell ref="B845:B846"/>
    <mergeCell ref="E845:G846"/>
    <mergeCell ref="B847:B848"/>
    <mergeCell ref="E847:G848"/>
    <mergeCell ref="B841:B842"/>
    <mergeCell ref="E841:G842"/>
    <mergeCell ref="B843:B844"/>
    <mergeCell ref="E843:G844"/>
    <mergeCell ref="B877:B878"/>
    <mergeCell ref="E877:G878"/>
    <mergeCell ref="B879:B880"/>
    <mergeCell ref="E879:G880"/>
    <mergeCell ref="B873:B874"/>
    <mergeCell ref="E873:G874"/>
    <mergeCell ref="B875:B876"/>
    <mergeCell ref="B869:B870"/>
    <mergeCell ref="E869:G870"/>
    <mergeCell ref="B871:B872"/>
    <mergeCell ref="E871:G872"/>
    <mergeCell ref="B865:B866"/>
    <mergeCell ref="E865:G866"/>
    <mergeCell ref="B867:B868"/>
    <mergeCell ref="E867:G868"/>
    <mergeCell ref="B861:B862"/>
    <mergeCell ref="E861:G862"/>
    <mergeCell ref="B863:B864"/>
    <mergeCell ref="E863:G864"/>
    <mergeCell ref="B897:B898"/>
    <mergeCell ref="B899:B900"/>
    <mergeCell ref="E899:G900"/>
    <mergeCell ref="B893:B894"/>
    <mergeCell ref="E893:G894"/>
    <mergeCell ref="B895:B896"/>
    <mergeCell ref="E895:G896"/>
    <mergeCell ref="B889:B890"/>
    <mergeCell ref="E889:G890"/>
    <mergeCell ref="B891:B892"/>
    <mergeCell ref="E891:G892"/>
    <mergeCell ref="B885:B886"/>
    <mergeCell ref="E885:G886"/>
    <mergeCell ref="B887:B888"/>
    <mergeCell ref="E887:G888"/>
    <mergeCell ref="B881:B882"/>
    <mergeCell ref="E881:G882"/>
    <mergeCell ref="B883:B884"/>
    <mergeCell ref="E883:G884"/>
    <mergeCell ref="B917:B918"/>
    <mergeCell ref="E917:G918"/>
    <mergeCell ref="B919:B920"/>
    <mergeCell ref="E919:G920"/>
    <mergeCell ref="B913:B914"/>
    <mergeCell ref="E913:G914"/>
    <mergeCell ref="B915:B916"/>
    <mergeCell ref="E915:G916"/>
    <mergeCell ref="B909:B910"/>
    <mergeCell ref="E909:G910"/>
    <mergeCell ref="B911:B912"/>
    <mergeCell ref="E911:G912"/>
    <mergeCell ref="B905:B906"/>
    <mergeCell ref="E905:G906"/>
    <mergeCell ref="B907:B908"/>
    <mergeCell ref="E907:G908"/>
    <mergeCell ref="B901:B902"/>
    <mergeCell ref="E901:G902"/>
    <mergeCell ref="B903:B904"/>
    <mergeCell ref="E903:G904"/>
    <mergeCell ref="E935:G936"/>
    <mergeCell ref="B937:B938"/>
    <mergeCell ref="E937:G938"/>
    <mergeCell ref="B939:B940"/>
    <mergeCell ref="E939:G940"/>
    <mergeCell ref="B933:B934"/>
    <mergeCell ref="B935:B936"/>
    <mergeCell ref="B929:B930"/>
    <mergeCell ref="E929:G930"/>
    <mergeCell ref="B931:B932"/>
    <mergeCell ref="E931:G932"/>
    <mergeCell ref="B925:B926"/>
    <mergeCell ref="E925:G926"/>
    <mergeCell ref="B927:B928"/>
    <mergeCell ref="E927:G928"/>
    <mergeCell ref="B921:B922"/>
    <mergeCell ref="E921:G922"/>
    <mergeCell ref="B923:B924"/>
    <mergeCell ref="E923:G924"/>
    <mergeCell ref="B957:B958"/>
    <mergeCell ref="E957:G958"/>
    <mergeCell ref="B959:B960"/>
    <mergeCell ref="E959:G960"/>
    <mergeCell ref="B953:B954"/>
    <mergeCell ref="E953:G954"/>
    <mergeCell ref="B955:B956"/>
    <mergeCell ref="E955:G956"/>
    <mergeCell ref="B949:B950"/>
    <mergeCell ref="E949:G950"/>
    <mergeCell ref="B951:B952"/>
    <mergeCell ref="E951:G952"/>
    <mergeCell ref="B945:B946"/>
    <mergeCell ref="E945:G946"/>
    <mergeCell ref="B947:B948"/>
    <mergeCell ref="E947:G948"/>
    <mergeCell ref="B941:B942"/>
    <mergeCell ref="E941:G942"/>
    <mergeCell ref="B943:B944"/>
    <mergeCell ref="E943:G944"/>
    <mergeCell ref="B977:B978"/>
    <mergeCell ref="B979:B980"/>
    <mergeCell ref="B973:B974"/>
    <mergeCell ref="E973:G974"/>
    <mergeCell ref="B975:B976"/>
    <mergeCell ref="E975:G976"/>
    <mergeCell ref="B969:B970"/>
    <mergeCell ref="E969:G970"/>
    <mergeCell ref="B971:B972"/>
    <mergeCell ref="E971:G972"/>
    <mergeCell ref="B965:B966"/>
    <mergeCell ref="E965:G966"/>
    <mergeCell ref="B967:B968"/>
    <mergeCell ref="E967:G968"/>
    <mergeCell ref="B961:B962"/>
    <mergeCell ref="E961:G962"/>
    <mergeCell ref="B963:B964"/>
    <mergeCell ref="E963:G964"/>
    <mergeCell ref="B997:B998"/>
    <mergeCell ref="E997:G998"/>
    <mergeCell ref="B999:B1000"/>
    <mergeCell ref="E999:G1000"/>
    <mergeCell ref="B993:B994"/>
    <mergeCell ref="E993:G994"/>
    <mergeCell ref="B995:B996"/>
    <mergeCell ref="B989:B990"/>
    <mergeCell ref="E989:G990"/>
    <mergeCell ref="B991:B992"/>
    <mergeCell ref="E991:G992"/>
    <mergeCell ref="B985:B986"/>
    <mergeCell ref="E985:G986"/>
    <mergeCell ref="B987:B988"/>
    <mergeCell ref="E987:G988"/>
    <mergeCell ref="B981:B982"/>
    <mergeCell ref="E981:G982"/>
    <mergeCell ref="B983:B984"/>
    <mergeCell ref="E983:G984"/>
    <mergeCell ref="B1017:B1018"/>
    <mergeCell ref="E1017:G1018"/>
    <mergeCell ref="B1019:B1020"/>
    <mergeCell ref="E1019:G1020"/>
    <mergeCell ref="B1013:B1014"/>
    <mergeCell ref="E1013:G1014"/>
    <mergeCell ref="B1015:B1016"/>
    <mergeCell ref="E1015:G1016"/>
    <mergeCell ref="B1009:B1010"/>
    <mergeCell ref="E1009:G1010"/>
    <mergeCell ref="B1011:B1012"/>
    <mergeCell ref="E1011:G1012"/>
    <mergeCell ref="B1005:B1006"/>
    <mergeCell ref="E1005:G1006"/>
    <mergeCell ref="B1007:B1008"/>
    <mergeCell ref="E1007:G1008"/>
    <mergeCell ref="B1001:B1002"/>
    <mergeCell ref="E1001:G1002"/>
    <mergeCell ref="B1003:B1004"/>
    <mergeCell ref="E1003:G1004"/>
    <mergeCell ref="B1037:B1038"/>
    <mergeCell ref="B1039:B1040"/>
    <mergeCell ref="B1033:B1034"/>
    <mergeCell ref="E1033:G1034"/>
    <mergeCell ref="B1035:B1036"/>
    <mergeCell ref="E1035:G1036"/>
    <mergeCell ref="B1029:B1030"/>
    <mergeCell ref="E1029:G1030"/>
    <mergeCell ref="B1031:B1032"/>
    <mergeCell ref="E1031:G1032"/>
    <mergeCell ref="B1025:B1026"/>
    <mergeCell ref="E1025:G1026"/>
    <mergeCell ref="B1027:B1028"/>
    <mergeCell ref="E1027:G1028"/>
    <mergeCell ref="B1021:B1022"/>
    <mergeCell ref="E1021:G1022"/>
    <mergeCell ref="B1023:B1024"/>
    <mergeCell ref="E1023:G1024"/>
    <mergeCell ref="B1053:B1054"/>
    <mergeCell ref="E1053:G1054"/>
    <mergeCell ref="B1055:B1056"/>
    <mergeCell ref="E1055:G1056"/>
    <mergeCell ref="B1049:B1050"/>
    <mergeCell ref="E1049:G1050"/>
    <mergeCell ref="B1051:B1052"/>
    <mergeCell ref="E1051:G1052"/>
    <mergeCell ref="B1045:B1046"/>
    <mergeCell ref="E1045:G1046"/>
    <mergeCell ref="B1047:B1048"/>
    <mergeCell ref="E1047:G1048"/>
    <mergeCell ref="E1039:G1040"/>
    <mergeCell ref="B1041:B1042"/>
    <mergeCell ref="E1041:G1042"/>
    <mergeCell ref="B1043:B1044"/>
    <mergeCell ref="E1043:G1044"/>
    <mergeCell ref="B1073:B1074"/>
    <mergeCell ref="E1073:E1074"/>
    <mergeCell ref="B1075:B1076"/>
    <mergeCell ref="E1075:E1076"/>
    <mergeCell ref="E1067:E1068"/>
    <mergeCell ref="B1069:B1070"/>
    <mergeCell ref="E1069:E1070"/>
    <mergeCell ref="B1071:B1072"/>
    <mergeCell ref="E1071:E1072"/>
    <mergeCell ref="B1065:B1066"/>
    <mergeCell ref="B1067:B1068"/>
    <mergeCell ref="B1061:B1062"/>
    <mergeCell ref="E1061:G1062"/>
    <mergeCell ref="B1063:B1064"/>
    <mergeCell ref="E1063:G1064"/>
    <mergeCell ref="B1057:B1058"/>
    <mergeCell ref="E1057:G1058"/>
    <mergeCell ref="B1059:B1060"/>
    <mergeCell ref="E1059:G1060"/>
    <mergeCell ref="B1093:B1094"/>
    <mergeCell ref="E1093:E1094"/>
    <mergeCell ref="B1095:B1096"/>
    <mergeCell ref="E1095:E1096"/>
    <mergeCell ref="B1089:B1090"/>
    <mergeCell ref="E1089:E1090"/>
    <mergeCell ref="B1091:B1092"/>
    <mergeCell ref="E1091:E1092"/>
    <mergeCell ref="B1085:B1086"/>
    <mergeCell ref="E1085:E1086"/>
    <mergeCell ref="B1087:B1088"/>
    <mergeCell ref="E1087:E1088"/>
    <mergeCell ref="B1081:B1082"/>
    <mergeCell ref="E1081:E1082"/>
    <mergeCell ref="B1083:B1084"/>
    <mergeCell ref="B1077:B1078"/>
    <mergeCell ref="E1077:E1078"/>
    <mergeCell ref="B1079:B1080"/>
    <mergeCell ref="E1079:E1080"/>
    <mergeCell ref="B1113:B1114"/>
    <mergeCell ref="E1113:E1114"/>
    <mergeCell ref="B1115:B1116"/>
    <mergeCell ref="E1115:E1116"/>
    <mergeCell ref="B1109:B1110"/>
    <mergeCell ref="E1109:E1110"/>
    <mergeCell ref="B1111:B1112"/>
    <mergeCell ref="E1111:E1112"/>
    <mergeCell ref="B1105:B1106"/>
    <mergeCell ref="E1105:E1106"/>
    <mergeCell ref="B1107:B1108"/>
    <mergeCell ref="E1107:E1108"/>
    <mergeCell ref="B1101:B1102"/>
    <mergeCell ref="E1101:E1102"/>
    <mergeCell ref="B1103:B1104"/>
    <mergeCell ref="E1103:E1104"/>
    <mergeCell ref="B1097:B1098"/>
    <mergeCell ref="E1097:E1098"/>
    <mergeCell ref="B1099:B1100"/>
    <mergeCell ref="E1099:E1100"/>
    <mergeCell ref="B1133:B1134"/>
    <mergeCell ref="E1133:G1134"/>
    <mergeCell ref="B1135:B1136"/>
    <mergeCell ref="E1135:G1136"/>
    <mergeCell ref="B1129:B1130"/>
    <mergeCell ref="E1129:G1130"/>
    <mergeCell ref="B1131:B1132"/>
    <mergeCell ref="E1131:G1132"/>
    <mergeCell ref="B1125:B1126"/>
    <mergeCell ref="E1125:G1126"/>
    <mergeCell ref="B1127:B1128"/>
    <mergeCell ref="E1127:G1128"/>
    <mergeCell ref="B1121:B1122"/>
    <mergeCell ref="E1121:G1122"/>
    <mergeCell ref="B1123:B1124"/>
    <mergeCell ref="E1123:G1124"/>
    <mergeCell ref="B1117:B1118"/>
    <mergeCell ref="B1119:B1120"/>
    <mergeCell ref="E1119:G1120"/>
    <mergeCell ref="B1153:B1154"/>
    <mergeCell ref="E1153:G1154"/>
    <mergeCell ref="B1155:B1156"/>
    <mergeCell ref="E1155:G1156"/>
    <mergeCell ref="B1149:B1150"/>
    <mergeCell ref="E1149:G1150"/>
    <mergeCell ref="B1151:B1152"/>
    <mergeCell ref="E1151:G1152"/>
    <mergeCell ref="B1145:B1146"/>
    <mergeCell ref="E1145:G1146"/>
    <mergeCell ref="B1147:B1148"/>
    <mergeCell ref="E1147:G1148"/>
    <mergeCell ref="B1141:B1142"/>
    <mergeCell ref="E1141:G1142"/>
    <mergeCell ref="B1143:B1144"/>
    <mergeCell ref="E1143:G1144"/>
    <mergeCell ref="B1137:B1138"/>
    <mergeCell ref="E1137:G1138"/>
    <mergeCell ref="B1139:B1140"/>
    <mergeCell ref="E1139:G1140"/>
    <mergeCell ref="B1173:B1174"/>
    <mergeCell ref="E1173:G1174"/>
    <mergeCell ref="B1175:B1176"/>
    <mergeCell ref="E1175:G1176"/>
    <mergeCell ref="B1169:B1170"/>
    <mergeCell ref="E1169:G1170"/>
    <mergeCell ref="B1171:B1172"/>
    <mergeCell ref="E1171:G1172"/>
    <mergeCell ref="B1165:B1166"/>
    <mergeCell ref="E1165:G1166"/>
    <mergeCell ref="B1167:B1168"/>
    <mergeCell ref="E1167:G1168"/>
    <mergeCell ref="B1161:B1162"/>
    <mergeCell ref="E1161:G1162"/>
    <mergeCell ref="B1163:B1164"/>
    <mergeCell ref="E1163:G1164"/>
    <mergeCell ref="B1157:B1158"/>
    <mergeCell ref="E1157:G1158"/>
    <mergeCell ref="B1159:B1160"/>
    <mergeCell ref="E1159:G1160"/>
    <mergeCell ref="B1193:B1194"/>
    <mergeCell ref="E1193:G1194"/>
    <mergeCell ref="B1195:B1196"/>
    <mergeCell ref="E1195:G1196"/>
    <mergeCell ref="B1189:B1190"/>
    <mergeCell ref="E1189:G1190"/>
    <mergeCell ref="B1191:B1192"/>
    <mergeCell ref="E1191:G1192"/>
    <mergeCell ref="B1185:B1186"/>
    <mergeCell ref="E1185:G1186"/>
    <mergeCell ref="B1187:B1188"/>
    <mergeCell ref="E1187:G1188"/>
    <mergeCell ref="B1181:B1182"/>
    <mergeCell ref="E1181:G1182"/>
    <mergeCell ref="B1183:B1184"/>
    <mergeCell ref="E1183:G1184"/>
    <mergeCell ref="B1177:B1178"/>
    <mergeCell ref="E1177:G1178"/>
    <mergeCell ref="B1179:B1180"/>
    <mergeCell ref="E1179:G1180"/>
    <mergeCell ref="B1213:B1214"/>
    <mergeCell ref="E1213:G1214"/>
    <mergeCell ref="B1215:B1216"/>
    <mergeCell ref="E1215:G1216"/>
    <mergeCell ref="B1209:B1210"/>
    <mergeCell ref="E1209:G1210"/>
    <mergeCell ref="B1211:B1212"/>
    <mergeCell ref="E1211:G1212"/>
    <mergeCell ref="B1205:B1206"/>
    <mergeCell ref="E1205:G1206"/>
    <mergeCell ref="B1207:B1208"/>
    <mergeCell ref="E1199:G1200"/>
    <mergeCell ref="B1201:B1202"/>
    <mergeCell ref="E1201:G1202"/>
    <mergeCell ref="B1203:B1204"/>
    <mergeCell ref="E1203:G1204"/>
    <mergeCell ref="B1197:B1198"/>
    <mergeCell ref="B1199:B1200"/>
    <mergeCell ref="B1233:B1234"/>
    <mergeCell ref="E1233:G1234"/>
    <mergeCell ref="B1235:B1236"/>
    <mergeCell ref="E1235:G1236"/>
    <mergeCell ref="B1229:B1230"/>
    <mergeCell ref="E1229:G1230"/>
    <mergeCell ref="B1231:B1232"/>
    <mergeCell ref="E1231:G1232"/>
    <mergeCell ref="B1225:B1226"/>
    <mergeCell ref="E1225:G1226"/>
    <mergeCell ref="B1227:B1228"/>
    <mergeCell ref="E1227:G1228"/>
    <mergeCell ref="B1221:B1222"/>
    <mergeCell ref="E1221:G1222"/>
    <mergeCell ref="B1223:B1224"/>
    <mergeCell ref="E1223:G1224"/>
    <mergeCell ref="B1217:B1218"/>
    <mergeCell ref="E1217:G1218"/>
    <mergeCell ref="B1219:B1220"/>
    <mergeCell ref="E1219:G1220"/>
    <mergeCell ref="B1253:B1254"/>
    <mergeCell ref="E1253:G1254"/>
    <mergeCell ref="B1255:B1256"/>
    <mergeCell ref="E1255:G1256"/>
    <mergeCell ref="B1249:B1250"/>
    <mergeCell ref="E1249:G1250"/>
    <mergeCell ref="B1251:B1252"/>
    <mergeCell ref="B1245:B1246"/>
    <mergeCell ref="E1245:G1246"/>
    <mergeCell ref="B1247:B1248"/>
    <mergeCell ref="E1247:G1248"/>
    <mergeCell ref="B1241:B1242"/>
    <mergeCell ref="E1241:G1242"/>
    <mergeCell ref="B1243:B1244"/>
    <mergeCell ref="E1243:G1244"/>
    <mergeCell ref="B1237:B1238"/>
    <mergeCell ref="E1237:G1238"/>
    <mergeCell ref="B1239:B1240"/>
    <mergeCell ref="E1239:G1240"/>
    <mergeCell ref="B1273:B1274"/>
    <mergeCell ref="E1273:G1274"/>
    <mergeCell ref="B1275:B1276"/>
    <mergeCell ref="E1275:G1276"/>
    <mergeCell ref="E1267:G1268"/>
    <mergeCell ref="B1269:B1270"/>
    <mergeCell ref="E1269:G1270"/>
    <mergeCell ref="B1271:B1272"/>
    <mergeCell ref="E1271:G1272"/>
    <mergeCell ref="B1265:B1266"/>
    <mergeCell ref="B1267:B1268"/>
    <mergeCell ref="B1261:B1262"/>
    <mergeCell ref="E1261:G1262"/>
    <mergeCell ref="B1263:B1264"/>
    <mergeCell ref="E1263:G1264"/>
    <mergeCell ref="B1257:B1258"/>
    <mergeCell ref="E1257:G1258"/>
    <mergeCell ref="B1259:B1260"/>
    <mergeCell ref="E1259:G1260"/>
    <mergeCell ref="B1293:B1294"/>
    <mergeCell ref="E1293:G1294"/>
    <mergeCell ref="B1295:B1296"/>
    <mergeCell ref="B1289:B1290"/>
    <mergeCell ref="E1289:G1290"/>
    <mergeCell ref="B1291:B1292"/>
    <mergeCell ref="E1291:G1292"/>
    <mergeCell ref="B1285:B1286"/>
    <mergeCell ref="E1285:G1286"/>
    <mergeCell ref="B1287:B1288"/>
    <mergeCell ref="E1287:G1288"/>
    <mergeCell ref="B1281:B1282"/>
    <mergeCell ref="E1281:G1282"/>
    <mergeCell ref="B1283:B1284"/>
    <mergeCell ref="E1283:G1284"/>
    <mergeCell ref="B1277:B1278"/>
    <mergeCell ref="E1277:G1278"/>
    <mergeCell ref="B1279:B1280"/>
    <mergeCell ref="E1311:G1312"/>
    <mergeCell ref="B1313:B1314"/>
    <mergeCell ref="E1313:G1314"/>
    <mergeCell ref="B1315:B1316"/>
    <mergeCell ref="E1315:G1316"/>
    <mergeCell ref="B1309:B1310"/>
    <mergeCell ref="B1311:B1312"/>
    <mergeCell ref="B1305:B1306"/>
    <mergeCell ref="E1305:G1306"/>
    <mergeCell ref="B1307:B1308"/>
    <mergeCell ref="E1307:G1308"/>
    <mergeCell ref="B1301:B1302"/>
    <mergeCell ref="E1301:G1302"/>
    <mergeCell ref="B1303:B1304"/>
    <mergeCell ref="E1303:G1304"/>
    <mergeCell ref="B1297:B1298"/>
    <mergeCell ref="E1297:G1298"/>
    <mergeCell ref="B1299:B1300"/>
    <mergeCell ref="E1299:G1300"/>
    <mergeCell ref="L2579:L2580"/>
    <mergeCell ref="L2581:L2582"/>
    <mergeCell ref="L2583:L2584"/>
    <mergeCell ref="B1349:B1350"/>
    <mergeCell ref="E1349:G1350"/>
    <mergeCell ref="B1351:B1352"/>
    <mergeCell ref="E1351:G1352"/>
    <mergeCell ref="L2585:L2586"/>
    <mergeCell ref="L2587:L2588"/>
    <mergeCell ref="B1345:B1346"/>
    <mergeCell ref="E1345:G1346"/>
    <mergeCell ref="B1347:B1348"/>
    <mergeCell ref="E1347:G1348"/>
    <mergeCell ref="L2589:L2590"/>
    <mergeCell ref="L2591:L2592"/>
    <mergeCell ref="B1341:B1342"/>
    <mergeCell ref="E1341:G1342"/>
    <mergeCell ref="B1343:B1344"/>
    <mergeCell ref="E1343:G1344"/>
    <mergeCell ref="L2565:L2566"/>
    <mergeCell ref="L2567:L2568"/>
    <mergeCell ref="E1359:G1360"/>
    <mergeCell ref="B1361:B1362"/>
    <mergeCell ref="E1361:G1362"/>
    <mergeCell ref="B1363:B1364"/>
    <mergeCell ref="E1363:G1364"/>
    <mergeCell ref="L2569:L2570"/>
    <mergeCell ref="B1357:B1358"/>
    <mergeCell ref="B1359:B1360"/>
    <mergeCell ref="L2571:L2572"/>
    <mergeCell ref="L2573:L2574"/>
    <mergeCell ref="L2575:L2576"/>
    <mergeCell ref="L2577:L2578"/>
    <mergeCell ref="B1353:B1354"/>
    <mergeCell ref="E1353:G1354"/>
    <mergeCell ref="B1355:B1356"/>
    <mergeCell ref="L2553:L2554"/>
    <mergeCell ref="L2555:L2556"/>
    <mergeCell ref="B1373:B1374"/>
    <mergeCell ref="E1373:G1374"/>
    <mergeCell ref="B1375:B1376"/>
    <mergeCell ref="E1375:G1376"/>
    <mergeCell ref="L2557:L2558"/>
    <mergeCell ref="L2559:L2560"/>
    <mergeCell ref="B1369:B1370"/>
    <mergeCell ref="E1369:G1370"/>
    <mergeCell ref="B1371:B1372"/>
    <mergeCell ref="E1371:G1372"/>
    <mergeCell ref="L2561:L2562"/>
    <mergeCell ref="L2563:L2564"/>
    <mergeCell ref="B1365:B1366"/>
    <mergeCell ref="E1365:G1366"/>
    <mergeCell ref="B1367:B1368"/>
    <mergeCell ref="E1367:G1368"/>
    <mergeCell ref="L2545:L2546"/>
    <mergeCell ref="L2547:L2548"/>
    <mergeCell ref="B1383:B1384"/>
    <mergeCell ref="E1383:G1384"/>
    <mergeCell ref="B1385:B1386"/>
    <mergeCell ref="E1385:G1386"/>
    <mergeCell ref="L2549:L2550"/>
    <mergeCell ref="L2551:L2552"/>
    <mergeCell ref="B1381:B1382"/>
    <mergeCell ref="E1381:G1382"/>
    <mergeCell ref="A29:A30"/>
    <mergeCell ref="A31:A32"/>
    <mergeCell ref="A33:A34"/>
    <mergeCell ref="A35:A36"/>
    <mergeCell ref="A37:A38"/>
    <mergeCell ref="A39:A40"/>
    <mergeCell ref="B1377:B1378"/>
    <mergeCell ref="E1377:G1378"/>
    <mergeCell ref="B1379:B1380"/>
    <mergeCell ref="E1379:G1380"/>
    <mergeCell ref="B1337:B1338"/>
    <mergeCell ref="E1337:G1338"/>
    <mergeCell ref="B1339:B1340"/>
    <mergeCell ref="E1339:G1340"/>
    <mergeCell ref="B1333:B1334"/>
    <mergeCell ref="E1333:G1334"/>
    <mergeCell ref="B1335:B1336"/>
    <mergeCell ref="E1335:G1336"/>
    <mergeCell ref="B1329:B1330"/>
    <mergeCell ref="E1329:G1330"/>
    <mergeCell ref="B1331:B1332"/>
    <mergeCell ref="E1331:G1332"/>
    <mergeCell ref="L2533:L2534"/>
    <mergeCell ref="L2535:L2536"/>
    <mergeCell ref="B1395:B1396"/>
    <mergeCell ref="E1395:G1396"/>
    <mergeCell ref="B1397:B1398"/>
    <mergeCell ref="E1397:G1398"/>
    <mergeCell ref="L2537:L2538"/>
    <mergeCell ref="L2539:L2540"/>
    <mergeCell ref="B1391:B1392"/>
    <mergeCell ref="E1391:G1392"/>
    <mergeCell ref="B1393:B1394"/>
    <mergeCell ref="E1393:G1394"/>
    <mergeCell ref="L2541:L2542"/>
    <mergeCell ref="L2543:L2544"/>
    <mergeCell ref="B1387:B1388"/>
    <mergeCell ref="E1387:G1388"/>
    <mergeCell ref="B1389:B1390"/>
    <mergeCell ref="E1389:G1390"/>
    <mergeCell ref="L2521:L2522"/>
    <mergeCell ref="L2523:L2524"/>
    <mergeCell ref="B1407:B1408"/>
    <mergeCell ref="E1407:G1408"/>
    <mergeCell ref="B1409:B1410"/>
    <mergeCell ref="E1409:G1410"/>
    <mergeCell ref="L2525:L2526"/>
    <mergeCell ref="L2527:L2528"/>
    <mergeCell ref="B1403:B1404"/>
    <mergeCell ref="E1403:G1404"/>
    <mergeCell ref="B1405:B1406"/>
    <mergeCell ref="E1405:G1406"/>
    <mergeCell ref="L2529:L2530"/>
    <mergeCell ref="L2531:L2532"/>
    <mergeCell ref="B1399:B1400"/>
    <mergeCell ref="E1399:G1400"/>
    <mergeCell ref="B1401:B1402"/>
    <mergeCell ref="E1401:G1402"/>
    <mergeCell ref="L2509:L2510"/>
    <mergeCell ref="L2511:L2512"/>
    <mergeCell ref="B1419:B1420"/>
    <mergeCell ref="E1419:G1420"/>
    <mergeCell ref="B1421:B1422"/>
    <mergeCell ref="E1421:G1422"/>
    <mergeCell ref="L2513:L2514"/>
    <mergeCell ref="L2515:L2516"/>
    <mergeCell ref="B1415:B1416"/>
    <mergeCell ref="E1415:G1416"/>
    <mergeCell ref="B1417:B1418"/>
    <mergeCell ref="E1417:G1418"/>
    <mergeCell ref="L2517:L2518"/>
    <mergeCell ref="L2519:L2520"/>
    <mergeCell ref="B1411:B1412"/>
    <mergeCell ref="E1411:G1412"/>
    <mergeCell ref="B1413:B1414"/>
    <mergeCell ref="E1413:G1414"/>
    <mergeCell ref="L2497:L2498"/>
    <mergeCell ref="L2499:L2500"/>
    <mergeCell ref="B1431:B1432"/>
    <mergeCell ref="E1431:G1432"/>
    <mergeCell ref="B1433:B1434"/>
    <mergeCell ref="E1433:G1434"/>
    <mergeCell ref="L2501:L2502"/>
    <mergeCell ref="L2503:L2504"/>
    <mergeCell ref="B1427:B1428"/>
    <mergeCell ref="E1427:G1428"/>
    <mergeCell ref="B1429:B1430"/>
    <mergeCell ref="E1429:G1430"/>
    <mergeCell ref="L2505:L2506"/>
    <mergeCell ref="L2507:L2508"/>
    <mergeCell ref="B1423:B1424"/>
    <mergeCell ref="E1423:G1424"/>
    <mergeCell ref="B1425:B1426"/>
    <mergeCell ref="E1425:G1426"/>
    <mergeCell ref="L2483:L2484"/>
    <mergeCell ref="L2485:L2486"/>
    <mergeCell ref="L2487:L2488"/>
    <mergeCell ref="B1443:B1444"/>
    <mergeCell ref="E1443:G1444"/>
    <mergeCell ref="B1445:B1446"/>
    <mergeCell ref="E1445:G1446"/>
    <mergeCell ref="L2489:L2490"/>
    <mergeCell ref="L2491:L2492"/>
    <mergeCell ref="B1439:B1440"/>
    <mergeCell ref="E1439:G1440"/>
    <mergeCell ref="B1441:B1442"/>
    <mergeCell ref="E1441:G1442"/>
    <mergeCell ref="L2493:L2494"/>
    <mergeCell ref="L2495:L2496"/>
    <mergeCell ref="B1435:B1436"/>
    <mergeCell ref="E1435:G1436"/>
    <mergeCell ref="B1437:B1438"/>
    <mergeCell ref="E1437:G1438"/>
    <mergeCell ref="L2471:L2472"/>
    <mergeCell ref="L2473:L2474"/>
    <mergeCell ref="B1455:B1456"/>
    <mergeCell ref="E1455:G1456"/>
    <mergeCell ref="B1457:B1458"/>
    <mergeCell ref="E1457:G1458"/>
    <mergeCell ref="L2475:L2476"/>
    <mergeCell ref="L2477:L2478"/>
    <mergeCell ref="E1449:G1450"/>
    <mergeCell ref="B1451:B1452"/>
    <mergeCell ref="E1451:G1452"/>
    <mergeCell ref="B1453:B1454"/>
    <mergeCell ref="E1453:G1454"/>
    <mergeCell ref="L2479:L2480"/>
    <mergeCell ref="B1447:B1448"/>
    <mergeCell ref="B1449:B1450"/>
    <mergeCell ref="L2481:L2482"/>
    <mergeCell ref="L2459:L2460"/>
    <mergeCell ref="L2461:L2462"/>
    <mergeCell ref="B1467:B1468"/>
    <mergeCell ref="E1467:G1468"/>
    <mergeCell ref="B1469:B1470"/>
    <mergeCell ref="E1469:G1470"/>
    <mergeCell ref="L2463:L2464"/>
    <mergeCell ref="L2465:L2466"/>
    <mergeCell ref="B1463:B1464"/>
    <mergeCell ref="E1463:G1464"/>
    <mergeCell ref="B1465:B1466"/>
    <mergeCell ref="E1465:G1466"/>
    <mergeCell ref="L2467:L2468"/>
    <mergeCell ref="L2469:L2470"/>
    <mergeCell ref="B1459:B1460"/>
    <mergeCell ref="E1459:G1460"/>
    <mergeCell ref="B1461:B1462"/>
    <mergeCell ref="E1461:G1462"/>
    <mergeCell ref="L2445:L2446"/>
    <mergeCell ref="L2447:L2448"/>
    <mergeCell ref="B1479:B1480"/>
    <mergeCell ref="E1479:G1480"/>
    <mergeCell ref="B1481:B1482"/>
    <mergeCell ref="L2449:L2450"/>
    <mergeCell ref="L2451:L2452"/>
    <mergeCell ref="L2453:L2454"/>
    <mergeCell ref="B1475:B1476"/>
    <mergeCell ref="E1475:G1476"/>
    <mergeCell ref="B1477:B1478"/>
    <mergeCell ref="E1477:G1478"/>
    <mergeCell ref="L2455:L2456"/>
    <mergeCell ref="L2457:L2458"/>
    <mergeCell ref="B1471:B1472"/>
    <mergeCell ref="E1471:G1472"/>
    <mergeCell ref="B1473:B1474"/>
    <mergeCell ref="E1473:G1474"/>
    <mergeCell ref="L2433:L2434"/>
    <mergeCell ref="L2435:L2436"/>
    <mergeCell ref="B1491:B1492"/>
    <mergeCell ref="E1491:G1492"/>
    <mergeCell ref="B1493:B1494"/>
    <mergeCell ref="E1493:G1494"/>
    <mergeCell ref="L2437:L2438"/>
    <mergeCell ref="L2439:L2440"/>
    <mergeCell ref="B1487:B1488"/>
    <mergeCell ref="E1487:G1488"/>
    <mergeCell ref="B1489:B1490"/>
    <mergeCell ref="E1489:G1490"/>
    <mergeCell ref="L2441:L2442"/>
    <mergeCell ref="L2443:L2444"/>
    <mergeCell ref="B1483:B1484"/>
    <mergeCell ref="E1483:G1484"/>
    <mergeCell ref="B1485:B1486"/>
    <mergeCell ref="E1485:G1486"/>
    <mergeCell ref="L2421:L2422"/>
    <mergeCell ref="L2423:L2424"/>
    <mergeCell ref="B1503:B1504"/>
    <mergeCell ref="E1503:E1504"/>
    <mergeCell ref="B1505:B1506"/>
    <mergeCell ref="E1505:E1506"/>
    <mergeCell ref="L2425:L2426"/>
    <mergeCell ref="L2427:L2428"/>
    <mergeCell ref="B1499:B1500"/>
    <mergeCell ref="E1499:G1500"/>
    <mergeCell ref="B1501:B1502"/>
    <mergeCell ref="E1501:G1502"/>
    <mergeCell ref="L2429:L2430"/>
    <mergeCell ref="L2431:L2432"/>
    <mergeCell ref="B1495:B1496"/>
    <mergeCell ref="E1495:G1496"/>
    <mergeCell ref="B1497:B1498"/>
    <mergeCell ref="E1497:G1498"/>
    <mergeCell ref="L2407:L2408"/>
    <mergeCell ref="L2409:L2410"/>
    <mergeCell ref="L2411:L2412"/>
    <mergeCell ref="B1515:B1516"/>
    <mergeCell ref="E1515:E1516"/>
    <mergeCell ref="B1517:B1518"/>
    <mergeCell ref="E1517:G1518"/>
    <mergeCell ref="L2413:L2414"/>
    <mergeCell ref="L2415:L2416"/>
    <mergeCell ref="B1511:B1512"/>
    <mergeCell ref="E1511:E1512"/>
    <mergeCell ref="B1513:B1514"/>
    <mergeCell ref="E1513:E1514"/>
    <mergeCell ref="L2417:L2418"/>
    <mergeCell ref="L2419:L2420"/>
    <mergeCell ref="B1507:B1508"/>
    <mergeCell ref="E1507:E1508"/>
    <mergeCell ref="B1509:B1510"/>
    <mergeCell ref="E1509:E1510"/>
    <mergeCell ref="L2395:L2396"/>
    <mergeCell ref="L2397:L2398"/>
    <mergeCell ref="B1527:B1528"/>
    <mergeCell ref="E1527:G1528"/>
    <mergeCell ref="B1529:B1530"/>
    <mergeCell ref="E1529:G1530"/>
    <mergeCell ref="L2399:L2400"/>
    <mergeCell ref="L2401:L2402"/>
    <mergeCell ref="B1523:B1524"/>
    <mergeCell ref="E1523:G1524"/>
    <mergeCell ref="B1525:B1526"/>
    <mergeCell ref="E1525:G1526"/>
    <mergeCell ref="L2403:L2404"/>
    <mergeCell ref="L2405:L2406"/>
    <mergeCell ref="B1519:B1520"/>
    <mergeCell ref="E1519:G1520"/>
    <mergeCell ref="B1521:B1522"/>
    <mergeCell ref="L2381:L2382"/>
    <mergeCell ref="L2383:L2384"/>
    <mergeCell ref="B1539:B1540"/>
    <mergeCell ref="E1539:G1540"/>
    <mergeCell ref="B1541:B1542"/>
    <mergeCell ref="E1541:G1542"/>
    <mergeCell ref="L2385:L2386"/>
    <mergeCell ref="L2387:L2388"/>
    <mergeCell ref="B1535:B1536"/>
    <mergeCell ref="E1535:G1536"/>
    <mergeCell ref="B1537:B1538"/>
    <mergeCell ref="L2389:L2390"/>
    <mergeCell ref="L2391:L2392"/>
    <mergeCell ref="L2393:L2394"/>
    <mergeCell ref="B1531:B1532"/>
    <mergeCell ref="E1531:G1532"/>
    <mergeCell ref="B1533:B1534"/>
    <mergeCell ref="E1533:G1534"/>
    <mergeCell ref="L2369:L2370"/>
    <mergeCell ref="L2371:L2372"/>
    <mergeCell ref="B1551:B1552"/>
    <mergeCell ref="E1551:G1552"/>
    <mergeCell ref="B1553:B1554"/>
    <mergeCell ref="E1553:G1554"/>
    <mergeCell ref="L2373:L2374"/>
    <mergeCell ref="L2375:L2376"/>
    <mergeCell ref="B1547:B1548"/>
    <mergeCell ref="E1547:G1548"/>
    <mergeCell ref="B1549:B1550"/>
    <mergeCell ref="E1549:G1550"/>
    <mergeCell ref="L2377:L2378"/>
    <mergeCell ref="L2379:L2380"/>
    <mergeCell ref="B1543:B1544"/>
    <mergeCell ref="E1543:G1544"/>
    <mergeCell ref="B1545:B1546"/>
    <mergeCell ref="E1545:G1546"/>
    <mergeCell ref="L2357:L2358"/>
    <mergeCell ref="L2359:L2360"/>
    <mergeCell ref="B1563:B1564"/>
    <mergeCell ref="E1563:G1564"/>
    <mergeCell ref="B1565:B1566"/>
    <mergeCell ref="E1565:G1566"/>
    <mergeCell ref="L2361:L2362"/>
    <mergeCell ref="L2363:L2364"/>
    <mergeCell ref="B1559:B1560"/>
    <mergeCell ref="E1559:G1560"/>
    <mergeCell ref="B1561:B1562"/>
    <mergeCell ref="E1561:G1562"/>
    <mergeCell ref="L2365:L2366"/>
    <mergeCell ref="L2367:L2368"/>
    <mergeCell ref="B1555:B1556"/>
    <mergeCell ref="E1555:G1556"/>
    <mergeCell ref="B1557:B1558"/>
    <mergeCell ref="E1557:G1558"/>
    <mergeCell ref="L2345:L2346"/>
    <mergeCell ref="L2347:L2348"/>
    <mergeCell ref="B1575:B1576"/>
    <mergeCell ref="E1575:G1576"/>
    <mergeCell ref="B1577:B1578"/>
    <mergeCell ref="E1577:G1578"/>
    <mergeCell ref="L2349:L2350"/>
    <mergeCell ref="L2351:L2352"/>
    <mergeCell ref="B1571:B1572"/>
    <mergeCell ref="E1571:G1572"/>
    <mergeCell ref="B1573:B1574"/>
    <mergeCell ref="E1573:G1574"/>
    <mergeCell ref="L2353:L2354"/>
    <mergeCell ref="L2355:L2356"/>
    <mergeCell ref="B1567:B1568"/>
    <mergeCell ref="E1567:G1568"/>
    <mergeCell ref="B1569:B1570"/>
    <mergeCell ref="E1569:G1570"/>
    <mergeCell ref="L2333:L2334"/>
    <mergeCell ref="L2335:L2336"/>
    <mergeCell ref="B1587:B1588"/>
    <mergeCell ref="E1587:G1588"/>
    <mergeCell ref="B1589:B1590"/>
    <mergeCell ref="E1589:G1590"/>
    <mergeCell ref="L2337:L2338"/>
    <mergeCell ref="L2339:L2340"/>
    <mergeCell ref="B1583:B1584"/>
    <mergeCell ref="E1583:G1584"/>
    <mergeCell ref="B1585:B1586"/>
    <mergeCell ref="E1585:G1586"/>
    <mergeCell ref="L2341:L2342"/>
    <mergeCell ref="L2343:L2344"/>
    <mergeCell ref="B1579:B1580"/>
    <mergeCell ref="E1579:G1580"/>
    <mergeCell ref="B1581:B1582"/>
    <mergeCell ref="E1581:G1582"/>
    <mergeCell ref="L2321:L2322"/>
    <mergeCell ref="L2323:L2324"/>
    <mergeCell ref="B1599:B1600"/>
    <mergeCell ref="E1599:G1600"/>
    <mergeCell ref="B1601:B1602"/>
    <mergeCell ref="E1601:G1602"/>
    <mergeCell ref="L2325:L2326"/>
    <mergeCell ref="L2327:L2328"/>
    <mergeCell ref="B1595:B1596"/>
    <mergeCell ref="E1595:G1596"/>
    <mergeCell ref="B1597:B1598"/>
    <mergeCell ref="E1597:G1598"/>
    <mergeCell ref="L2329:L2330"/>
    <mergeCell ref="L2331:L2332"/>
    <mergeCell ref="B1591:B1592"/>
    <mergeCell ref="E1591:G1592"/>
    <mergeCell ref="B1593:B1594"/>
    <mergeCell ref="E1593:G1594"/>
    <mergeCell ref="L2309:L2310"/>
    <mergeCell ref="L2311:L2312"/>
    <mergeCell ref="B1611:B1612"/>
    <mergeCell ref="E1611:G1612"/>
    <mergeCell ref="B1613:B1614"/>
    <mergeCell ref="E1613:G1614"/>
    <mergeCell ref="L2313:L2314"/>
    <mergeCell ref="L2315:L2316"/>
    <mergeCell ref="B1607:B1608"/>
    <mergeCell ref="E1607:G1608"/>
    <mergeCell ref="B1609:B1610"/>
    <mergeCell ref="E1609:G1610"/>
    <mergeCell ref="L2317:L2318"/>
    <mergeCell ref="L2319:L2320"/>
    <mergeCell ref="B1603:B1604"/>
    <mergeCell ref="E1603:G1604"/>
    <mergeCell ref="B1605:B1606"/>
    <mergeCell ref="E1605:G1606"/>
    <mergeCell ref="L2297:L2298"/>
    <mergeCell ref="L2299:L2300"/>
    <mergeCell ref="B1623:B1624"/>
    <mergeCell ref="E1623:G1624"/>
    <mergeCell ref="B1625:B1626"/>
    <mergeCell ref="E1625:G1626"/>
    <mergeCell ref="L2301:L2302"/>
    <mergeCell ref="L2303:L2304"/>
    <mergeCell ref="B1619:B1620"/>
    <mergeCell ref="E1619:G1620"/>
    <mergeCell ref="B1621:B1622"/>
    <mergeCell ref="E1621:G1622"/>
    <mergeCell ref="L2305:L2306"/>
    <mergeCell ref="L2307:L2308"/>
    <mergeCell ref="B1615:B1616"/>
    <mergeCell ref="E1615:G1616"/>
    <mergeCell ref="B1617:B1618"/>
    <mergeCell ref="E1617:G1618"/>
    <mergeCell ref="L2285:L2286"/>
    <mergeCell ref="L2287:L2288"/>
    <mergeCell ref="B1635:B1636"/>
    <mergeCell ref="E1635:G1636"/>
    <mergeCell ref="B1637:B1638"/>
    <mergeCell ref="E1637:G1638"/>
    <mergeCell ref="L2289:L2290"/>
    <mergeCell ref="L2291:L2292"/>
    <mergeCell ref="B1631:B1632"/>
    <mergeCell ref="E1631:G1632"/>
    <mergeCell ref="B1633:B1634"/>
    <mergeCell ref="E1633:G1634"/>
    <mergeCell ref="L2293:L2294"/>
    <mergeCell ref="L2295:L2296"/>
    <mergeCell ref="B1627:B1628"/>
    <mergeCell ref="E1627:G1628"/>
    <mergeCell ref="B1629:B1630"/>
    <mergeCell ref="E1629:G1630"/>
    <mergeCell ref="L2273:L2274"/>
    <mergeCell ref="L2275:L2276"/>
    <mergeCell ref="B1647:B1648"/>
    <mergeCell ref="E1647:F1648"/>
    <mergeCell ref="B1649:B1650"/>
    <mergeCell ref="E1649:F1650"/>
    <mergeCell ref="L2277:L2278"/>
    <mergeCell ref="L2279:L2280"/>
    <mergeCell ref="B1643:B1644"/>
    <mergeCell ref="E1643:G1644"/>
    <mergeCell ref="B1645:B1646"/>
    <mergeCell ref="E1645:E1646"/>
    <mergeCell ref="L2281:L2282"/>
    <mergeCell ref="L2283:L2284"/>
    <mergeCell ref="B1639:B1640"/>
    <mergeCell ref="E1639:G1640"/>
    <mergeCell ref="B1641:B1642"/>
    <mergeCell ref="E1641:G1642"/>
    <mergeCell ref="L2261:L2262"/>
    <mergeCell ref="L2263:L2264"/>
    <mergeCell ref="B1659:B1660"/>
    <mergeCell ref="E1659:F1660"/>
    <mergeCell ref="B1661:B1662"/>
    <mergeCell ref="E1661:F1662"/>
    <mergeCell ref="L2265:L2266"/>
    <mergeCell ref="L2267:L2268"/>
    <mergeCell ref="B1655:B1656"/>
    <mergeCell ref="E1655:F1656"/>
    <mergeCell ref="B1657:B1658"/>
    <mergeCell ref="E1657:F1658"/>
    <mergeCell ref="L2269:L2270"/>
    <mergeCell ref="L2271:L2272"/>
    <mergeCell ref="B1651:B1652"/>
    <mergeCell ref="E1651:F1652"/>
    <mergeCell ref="B1653:B1654"/>
    <mergeCell ref="E1653:F1654"/>
    <mergeCell ref="L2247:L2248"/>
    <mergeCell ref="L2249:L2250"/>
    <mergeCell ref="E1669:F1670"/>
    <mergeCell ref="B1671:B1672"/>
    <mergeCell ref="E1671:F1672"/>
    <mergeCell ref="B1673:B1674"/>
    <mergeCell ref="E1673:F1674"/>
    <mergeCell ref="L2251:L2252"/>
    <mergeCell ref="B1667:B1668"/>
    <mergeCell ref="B1669:B1670"/>
    <mergeCell ref="L2253:L2254"/>
    <mergeCell ref="L2255:L2256"/>
    <mergeCell ref="L2257:L2258"/>
    <mergeCell ref="L2259:L2260"/>
    <mergeCell ref="B1663:B1664"/>
    <mergeCell ref="E1663:F1664"/>
    <mergeCell ref="B1665:B1666"/>
    <mergeCell ref="E1665:F1666"/>
    <mergeCell ref="L2233:L2234"/>
    <mergeCell ref="L2235:L2236"/>
    <mergeCell ref="B1683:B1684"/>
    <mergeCell ref="E1683:G1684"/>
    <mergeCell ref="B1685:B1686"/>
    <mergeCell ref="L2237:L2238"/>
    <mergeCell ref="L2239:L2240"/>
    <mergeCell ref="L2241:L2242"/>
    <mergeCell ref="B1679:B1680"/>
    <mergeCell ref="E1679:G1680"/>
    <mergeCell ref="B1681:B1682"/>
    <mergeCell ref="E1681:G1682"/>
    <mergeCell ref="L2243:L2244"/>
    <mergeCell ref="L2245:L2246"/>
    <mergeCell ref="B1675:B1676"/>
    <mergeCell ref="E1675:F1676"/>
    <mergeCell ref="B1677:B1678"/>
    <mergeCell ref="E1677:G1678"/>
    <mergeCell ref="L2221:L2222"/>
    <mergeCell ref="L2223:L2224"/>
    <mergeCell ref="E1693:G1694"/>
    <mergeCell ref="B1695:B1696"/>
    <mergeCell ref="E1695:G1696"/>
    <mergeCell ref="A19:A20"/>
    <mergeCell ref="A21:A22"/>
    <mergeCell ref="A23:A24"/>
    <mergeCell ref="A25:A26"/>
    <mergeCell ref="A27:A28"/>
    <mergeCell ref="B1691:B1692"/>
    <mergeCell ref="B1693:B1694"/>
    <mergeCell ref="L2225:L2226"/>
    <mergeCell ref="L2227:L2228"/>
    <mergeCell ref="L2229:L2230"/>
    <mergeCell ref="L2231:L2232"/>
    <mergeCell ref="B1687:B1688"/>
    <mergeCell ref="E1687:G1688"/>
    <mergeCell ref="B1689:B1690"/>
    <mergeCell ref="E1689:G1690"/>
    <mergeCell ref="B1325:B1326"/>
    <mergeCell ref="E1325:G1326"/>
    <mergeCell ref="B1327:B1328"/>
    <mergeCell ref="E1327:G1328"/>
    <mergeCell ref="B1321:B1322"/>
    <mergeCell ref="E1321:G1322"/>
    <mergeCell ref="B1323:B1324"/>
    <mergeCell ref="E1323:G1324"/>
    <mergeCell ref="B1317:B1318"/>
    <mergeCell ref="E1317:G1318"/>
    <mergeCell ref="B1319:B1320"/>
    <mergeCell ref="E1319:G1320"/>
    <mergeCell ref="L2209:L2210"/>
    <mergeCell ref="L2211:L2212"/>
    <mergeCell ref="B1705:B1706"/>
    <mergeCell ref="E1705:G1706"/>
    <mergeCell ref="B1707:B1708"/>
    <mergeCell ref="E1707:G1708"/>
    <mergeCell ref="L2213:L2214"/>
    <mergeCell ref="L2215:L2216"/>
    <mergeCell ref="B1701:B1702"/>
    <mergeCell ref="E1701:G1702"/>
    <mergeCell ref="B1703:B1704"/>
    <mergeCell ref="E1703:G1704"/>
    <mergeCell ref="L2217:L2218"/>
    <mergeCell ref="L2219:L2220"/>
    <mergeCell ref="B1697:B1698"/>
    <mergeCell ref="E1697:G1698"/>
    <mergeCell ref="B1699:B1700"/>
    <mergeCell ref="E1699:G1700"/>
    <mergeCell ref="L2197:L2198"/>
    <mergeCell ref="L2199:L2200"/>
    <mergeCell ref="B1717:B1718"/>
    <mergeCell ref="E1717:G1718"/>
    <mergeCell ref="B1719:B1720"/>
    <mergeCell ref="E1719:G1720"/>
    <mergeCell ref="L2201:L2202"/>
    <mergeCell ref="L2203:L2204"/>
    <mergeCell ref="B1713:B1714"/>
    <mergeCell ref="E1713:G1714"/>
    <mergeCell ref="B1715:B1716"/>
    <mergeCell ref="E1715:G1716"/>
    <mergeCell ref="L2205:L2206"/>
    <mergeCell ref="L2207:L2208"/>
    <mergeCell ref="B1709:B1710"/>
    <mergeCell ref="E1709:G1710"/>
    <mergeCell ref="B1711:B1712"/>
    <mergeCell ref="E1711:G1712"/>
    <mergeCell ref="L2185:L2186"/>
    <mergeCell ref="L2187:L2188"/>
    <mergeCell ref="B1729:B1730"/>
    <mergeCell ref="E1729:G1730"/>
    <mergeCell ref="B1731:B1732"/>
    <mergeCell ref="E1731:G1732"/>
    <mergeCell ref="L2189:L2190"/>
    <mergeCell ref="L2191:L2192"/>
    <mergeCell ref="B1725:B1726"/>
    <mergeCell ref="E1725:G1726"/>
    <mergeCell ref="B1727:B1728"/>
    <mergeCell ref="E1727:G1728"/>
    <mergeCell ref="L2193:L2194"/>
    <mergeCell ref="L2195:L2196"/>
    <mergeCell ref="B1721:B1722"/>
    <mergeCell ref="E1721:G1722"/>
    <mergeCell ref="B1723:B1724"/>
    <mergeCell ref="E1723:G1724"/>
    <mergeCell ref="L2173:L2174"/>
    <mergeCell ref="L2175:L2176"/>
    <mergeCell ref="B1741:B1742"/>
    <mergeCell ref="E1741:G1742"/>
    <mergeCell ref="B1743:B1744"/>
    <mergeCell ref="E1743:G1744"/>
    <mergeCell ref="L2177:L2178"/>
    <mergeCell ref="L2179:L2180"/>
    <mergeCell ref="B1737:B1738"/>
    <mergeCell ref="E1737:G1738"/>
    <mergeCell ref="B1739:B1740"/>
    <mergeCell ref="E1739:G1740"/>
    <mergeCell ref="L2181:L2182"/>
    <mergeCell ref="L2183:L2184"/>
    <mergeCell ref="B1733:B1734"/>
    <mergeCell ref="E1733:G1734"/>
    <mergeCell ref="B1735:B1736"/>
    <mergeCell ref="E1735:G1736"/>
    <mergeCell ref="L2161:L2162"/>
    <mergeCell ref="L2163:L2164"/>
    <mergeCell ref="B1753:B1754"/>
    <mergeCell ref="E1753:G1754"/>
    <mergeCell ref="B1755:B1756"/>
    <mergeCell ref="E1755:G1756"/>
    <mergeCell ref="L2165:L2166"/>
    <mergeCell ref="L2167:L2168"/>
    <mergeCell ref="B1749:B1750"/>
    <mergeCell ref="E1749:G1750"/>
    <mergeCell ref="B1751:B1752"/>
    <mergeCell ref="E1751:G1752"/>
    <mergeCell ref="L2169:L2170"/>
    <mergeCell ref="L2171:L2172"/>
    <mergeCell ref="B1745:B1746"/>
    <mergeCell ref="E1745:G1746"/>
    <mergeCell ref="B1747:B1748"/>
    <mergeCell ref="E1747:G1748"/>
    <mergeCell ref="L2149:L2150"/>
    <mergeCell ref="L2151:L2152"/>
    <mergeCell ref="B1765:B1766"/>
    <mergeCell ref="E1765:G1766"/>
    <mergeCell ref="B1767:B1768"/>
    <mergeCell ref="E1767:G1768"/>
    <mergeCell ref="L2153:L2154"/>
    <mergeCell ref="L2155:L2156"/>
    <mergeCell ref="B1761:B1762"/>
    <mergeCell ref="E1761:G1762"/>
    <mergeCell ref="B1763:B1764"/>
    <mergeCell ref="E1763:G1764"/>
    <mergeCell ref="L2157:L2158"/>
    <mergeCell ref="L2159:L2160"/>
    <mergeCell ref="B1757:B1758"/>
    <mergeCell ref="E1757:G1758"/>
    <mergeCell ref="B1759:B1760"/>
    <mergeCell ref="E1759:G1760"/>
    <mergeCell ref="L2137:L2138"/>
    <mergeCell ref="L2139:L2140"/>
    <mergeCell ref="B1777:B1778"/>
    <mergeCell ref="E1777:G1778"/>
    <mergeCell ref="B1779:B1780"/>
    <mergeCell ref="E1779:G1780"/>
    <mergeCell ref="L2141:L2142"/>
    <mergeCell ref="L2143:L2144"/>
    <mergeCell ref="B1773:B1774"/>
    <mergeCell ref="E1773:G1774"/>
    <mergeCell ref="B1775:B1776"/>
    <mergeCell ref="E1775:G1776"/>
    <mergeCell ref="L2145:L2146"/>
    <mergeCell ref="L2147:L2148"/>
    <mergeCell ref="B1769:B1770"/>
    <mergeCell ref="E1769:G1770"/>
    <mergeCell ref="B1771:B1772"/>
    <mergeCell ref="E1771:G1772"/>
    <mergeCell ref="L2125:L2126"/>
    <mergeCell ref="L2127:L2128"/>
    <mergeCell ref="B1789:B1790"/>
    <mergeCell ref="E1789:G1790"/>
    <mergeCell ref="B1791:B1792"/>
    <mergeCell ref="E1791:G1792"/>
    <mergeCell ref="L2129:L2130"/>
    <mergeCell ref="L2131:L2132"/>
    <mergeCell ref="B1785:B1786"/>
    <mergeCell ref="E1785:G1786"/>
    <mergeCell ref="B1787:B1788"/>
    <mergeCell ref="E1787:G1788"/>
    <mergeCell ref="L2133:L2134"/>
    <mergeCell ref="L2135:L2136"/>
    <mergeCell ref="B1781:B1782"/>
    <mergeCell ref="E1781:G1782"/>
    <mergeCell ref="B1783:B1784"/>
    <mergeCell ref="E1783:G1784"/>
    <mergeCell ref="L2111:L2112"/>
    <mergeCell ref="L2113:L2114"/>
    <mergeCell ref="B1801:B1802"/>
    <mergeCell ref="E1801:G1802"/>
    <mergeCell ref="B1803:B1804"/>
    <mergeCell ref="L2115:L2116"/>
    <mergeCell ref="L2117:L2118"/>
    <mergeCell ref="L2119:L2120"/>
    <mergeCell ref="B1797:B1798"/>
    <mergeCell ref="E1797:G1798"/>
    <mergeCell ref="B1799:B1800"/>
    <mergeCell ref="E1799:G1800"/>
    <mergeCell ref="L2121:L2122"/>
    <mergeCell ref="L2123:L2124"/>
    <mergeCell ref="B1793:B1794"/>
    <mergeCell ref="E1793:G1794"/>
    <mergeCell ref="B1795:B1796"/>
    <mergeCell ref="E1795:G1796"/>
    <mergeCell ref="L2099:L2100"/>
    <mergeCell ref="L2101:L2102"/>
    <mergeCell ref="B1813:B1814"/>
    <mergeCell ref="E1813:G1814"/>
    <mergeCell ref="B1815:B1816"/>
    <mergeCell ref="E1815:G1816"/>
    <mergeCell ref="L2103:L2104"/>
    <mergeCell ref="L2105:L2106"/>
    <mergeCell ref="B1809:B1810"/>
    <mergeCell ref="E1809:G1810"/>
    <mergeCell ref="B1811:B1812"/>
    <mergeCell ref="E1811:G1812"/>
    <mergeCell ref="L2107:L2108"/>
    <mergeCell ref="L2109:L2110"/>
    <mergeCell ref="B1805:B1806"/>
    <mergeCell ref="E1805:G1806"/>
    <mergeCell ref="B1807:B1808"/>
    <mergeCell ref="E1807:G1808"/>
    <mergeCell ref="L2087:L2088"/>
    <mergeCell ref="L2089:L2090"/>
    <mergeCell ref="B1825:B1826"/>
    <mergeCell ref="E1825:G1826"/>
    <mergeCell ref="B1827:B1828"/>
    <mergeCell ref="E1827:G1828"/>
    <mergeCell ref="L2091:L2092"/>
    <mergeCell ref="L2093:L2094"/>
    <mergeCell ref="B1821:B1822"/>
    <mergeCell ref="E1821:G1822"/>
    <mergeCell ref="B1823:B1824"/>
    <mergeCell ref="E1823:G1824"/>
    <mergeCell ref="L2095:L2096"/>
    <mergeCell ref="L2097:L2098"/>
    <mergeCell ref="B1817:B1818"/>
    <mergeCell ref="E1817:G1818"/>
    <mergeCell ref="B1819:B1820"/>
    <mergeCell ref="E1819:G1820"/>
    <mergeCell ref="L2073:L2074"/>
    <mergeCell ref="L2075:L2076"/>
    <mergeCell ref="B1837:B1838"/>
    <mergeCell ref="E1837:G1838"/>
    <mergeCell ref="B1839:B1840"/>
    <mergeCell ref="E1839:G1840"/>
    <mergeCell ref="L2077:L2078"/>
    <mergeCell ref="L2079:L2080"/>
    <mergeCell ref="B1833:B1834"/>
    <mergeCell ref="E1833:G1834"/>
    <mergeCell ref="B1835:B1836"/>
    <mergeCell ref="L2081:L2082"/>
    <mergeCell ref="L2083:L2084"/>
    <mergeCell ref="L2085:L2086"/>
    <mergeCell ref="B1829:B1830"/>
    <mergeCell ref="E1829:G1830"/>
    <mergeCell ref="B1831:B1832"/>
    <mergeCell ref="E1831:G1832"/>
    <mergeCell ref="L2061:L2062"/>
    <mergeCell ref="L2063:L2064"/>
    <mergeCell ref="B1849:B1850"/>
    <mergeCell ref="E1849:G1850"/>
    <mergeCell ref="B1851:B1852"/>
    <mergeCell ref="E1851:G1852"/>
    <mergeCell ref="L2065:L2066"/>
    <mergeCell ref="L2067:L2068"/>
    <mergeCell ref="B1845:B1846"/>
    <mergeCell ref="E1845:G1846"/>
    <mergeCell ref="B1847:B1848"/>
    <mergeCell ref="E1847:G1848"/>
    <mergeCell ref="L2069:L2070"/>
    <mergeCell ref="L2071:L2072"/>
    <mergeCell ref="B1841:B1842"/>
    <mergeCell ref="E1841:G1842"/>
    <mergeCell ref="B1843:B1844"/>
    <mergeCell ref="E1843:G1844"/>
    <mergeCell ref="L2045:L2046"/>
    <mergeCell ref="L2047:L2048"/>
    <mergeCell ref="L2049:L2050"/>
    <mergeCell ref="B1861:B1862"/>
    <mergeCell ref="E1861:G1862"/>
    <mergeCell ref="B1863:B1864"/>
    <mergeCell ref="E1863:G1864"/>
    <mergeCell ref="L2051:L2052"/>
    <mergeCell ref="L2053:L2054"/>
    <mergeCell ref="B1857:B1858"/>
    <mergeCell ref="E1857:G1858"/>
    <mergeCell ref="B1859:B1860"/>
    <mergeCell ref="L2055:L2056"/>
    <mergeCell ref="L2057:L2058"/>
    <mergeCell ref="L2059:L2060"/>
    <mergeCell ref="B1853:B1854"/>
    <mergeCell ref="E1853:G1854"/>
    <mergeCell ref="B1855:B1856"/>
    <mergeCell ref="E1855:G1856"/>
    <mergeCell ref="L2033:L2034"/>
    <mergeCell ref="L2035:L2036"/>
    <mergeCell ref="B1873:B1874"/>
    <mergeCell ref="E1873:G1874"/>
    <mergeCell ref="B1875:B1876"/>
    <mergeCell ref="E1875:G1876"/>
    <mergeCell ref="L2037:L2038"/>
    <mergeCell ref="L2039:L2040"/>
    <mergeCell ref="E1867:G1868"/>
    <mergeCell ref="B1869:B1870"/>
    <mergeCell ref="E1869:G1870"/>
    <mergeCell ref="B1871:B1872"/>
    <mergeCell ref="E1871:G1872"/>
    <mergeCell ref="L2041:L2042"/>
    <mergeCell ref="B1865:B1866"/>
    <mergeCell ref="B1867:B1868"/>
    <mergeCell ref="L2043:L2044"/>
    <mergeCell ref="L2019:L2020"/>
    <mergeCell ref="L2021:L2022"/>
    <mergeCell ref="B1885:B1886"/>
    <mergeCell ref="E1885:G1886"/>
    <mergeCell ref="B1887:B1888"/>
    <mergeCell ref="E1887:G1888"/>
    <mergeCell ref="L2023:L2024"/>
    <mergeCell ref="L2025:L2026"/>
    <mergeCell ref="B1881:B1882"/>
    <mergeCell ref="E1881:G1882"/>
    <mergeCell ref="B1883:B1884"/>
    <mergeCell ref="L2027:L2028"/>
    <mergeCell ref="L2029:L2030"/>
    <mergeCell ref="L2031:L2032"/>
    <mergeCell ref="B1877:B1878"/>
    <mergeCell ref="E1877:G1878"/>
    <mergeCell ref="B1879:B1880"/>
    <mergeCell ref="E1879:G1880"/>
    <mergeCell ref="L2007:L2008"/>
    <mergeCell ref="L2009:L2010"/>
    <mergeCell ref="B1897:B1898"/>
    <mergeCell ref="E1897:G1898"/>
    <mergeCell ref="B1899:B1900"/>
    <mergeCell ref="E1899:G1900"/>
    <mergeCell ref="L2011:L2012"/>
    <mergeCell ref="L2013:L2014"/>
    <mergeCell ref="B1893:B1894"/>
    <mergeCell ref="E1893:G1894"/>
    <mergeCell ref="B1895:B1896"/>
    <mergeCell ref="E1895:G1896"/>
    <mergeCell ref="L2015:L2016"/>
    <mergeCell ref="L2017:L2018"/>
    <mergeCell ref="B1889:B1890"/>
    <mergeCell ref="E1889:G1890"/>
    <mergeCell ref="B1891:B1892"/>
    <mergeCell ref="E1891:G1892"/>
    <mergeCell ref="L1995:L1996"/>
    <mergeCell ref="L1997:L1998"/>
    <mergeCell ref="B1909:B1910"/>
    <mergeCell ref="E1909:G1910"/>
    <mergeCell ref="B1911:B1912"/>
    <mergeCell ref="E1911:G1912"/>
    <mergeCell ref="L1999:L2000"/>
    <mergeCell ref="L2001:L2002"/>
    <mergeCell ref="B1905:B1906"/>
    <mergeCell ref="E1905:G1906"/>
    <mergeCell ref="B1907:B1908"/>
    <mergeCell ref="E1907:G1908"/>
    <mergeCell ref="L2003:L2004"/>
    <mergeCell ref="L2005:L2006"/>
    <mergeCell ref="B1901:B1902"/>
    <mergeCell ref="E1901:G1902"/>
    <mergeCell ref="B1903:B1904"/>
    <mergeCell ref="E1903:G1904"/>
    <mergeCell ref="L1983:L1984"/>
    <mergeCell ref="L1985:L1986"/>
    <mergeCell ref="B1921:B1922"/>
    <mergeCell ref="E1921:E1922"/>
    <mergeCell ref="B1923:B1924"/>
    <mergeCell ref="E1923:E1924"/>
    <mergeCell ref="L1987:L1988"/>
    <mergeCell ref="L1989:L1990"/>
    <mergeCell ref="B1917:B1918"/>
    <mergeCell ref="E1917:G1918"/>
    <mergeCell ref="B1919:B1920"/>
    <mergeCell ref="E1919:G1920"/>
    <mergeCell ref="L1991:L1992"/>
    <mergeCell ref="L1993:L1994"/>
    <mergeCell ref="B1913:B1914"/>
    <mergeCell ref="E1913:G1914"/>
    <mergeCell ref="B1915:B1916"/>
    <mergeCell ref="E1915:G1916"/>
    <mergeCell ref="L1969:L1970"/>
    <mergeCell ref="L1971:L1972"/>
    <mergeCell ref="B1933:B1934"/>
    <mergeCell ref="E1933:G1934"/>
    <mergeCell ref="B1935:B1936"/>
    <mergeCell ref="E1935:G1936"/>
    <mergeCell ref="L1973:L1974"/>
    <mergeCell ref="L1975:L1976"/>
    <mergeCell ref="B1929:B1930"/>
    <mergeCell ref="B1931:B1932"/>
    <mergeCell ref="E1931:G1932"/>
    <mergeCell ref="L1977:L1978"/>
    <mergeCell ref="L1979:L1980"/>
    <mergeCell ref="L1981:L1982"/>
    <mergeCell ref="B1925:B1926"/>
    <mergeCell ref="E1925:E1926"/>
    <mergeCell ref="B1927:B1928"/>
    <mergeCell ref="E1927:E1928"/>
    <mergeCell ref="L1959:L1960"/>
    <mergeCell ref="B1945:B1946"/>
    <mergeCell ref="E1945:G1946"/>
    <mergeCell ref="B1947:B1948"/>
    <mergeCell ref="E1947:G1948"/>
    <mergeCell ref="L1961:L1962"/>
    <mergeCell ref="L1963:L1964"/>
    <mergeCell ref="B1941:B1942"/>
    <mergeCell ref="E1941:G1942"/>
    <mergeCell ref="B1943:B1944"/>
    <mergeCell ref="E1943:G1944"/>
    <mergeCell ref="L1965:L1966"/>
    <mergeCell ref="L1967:L1968"/>
    <mergeCell ref="B1937:B1938"/>
    <mergeCell ref="E1937:G1938"/>
    <mergeCell ref="B1939:B1940"/>
    <mergeCell ref="E1939:G1940"/>
    <mergeCell ref="L1941:L1942"/>
    <mergeCell ref="L1943:L1944"/>
    <mergeCell ref="L1945:L1946"/>
    <mergeCell ref="L1947:L1948"/>
    <mergeCell ref="L1949:L1950"/>
    <mergeCell ref="L1951:L1952"/>
    <mergeCell ref="B1953:B1954"/>
    <mergeCell ref="E1953:G1954"/>
    <mergeCell ref="B1955:B1956"/>
    <mergeCell ref="E1955:G1956"/>
    <mergeCell ref="L1953:L1954"/>
    <mergeCell ref="L1955:L1956"/>
    <mergeCell ref="B1949:B1950"/>
    <mergeCell ref="E1949:G1950"/>
    <mergeCell ref="B1951:B1952"/>
    <mergeCell ref="E1951:G1952"/>
    <mergeCell ref="L1957:L1958"/>
    <mergeCell ref="B1971:B1972"/>
    <mergeCell ref="E1971:G1972"/>
    <mergeCell ref="L1905:L1906"/>
    <mergeCell ref="L1907:L1908"/>
    <mergeCell ref="L1909:L1910"/>
    <mergeCell ref="L1911:L1912"/>
    <mergeCell ref="L1913:L1914"/>
    <mergeCell ref="L1915:L1916"/>
    <mergeCell ref="B1965:B1966"/>
    <mergeCell ref="E1965:G1966"/>
    <mergeCell ref="B1967:B1968"/>
    <mergeCell ref="E1967:G1968"/>
    <mergeCell ref="L1917:L1918"/>
    <mergeCell ref="L1919:L1920"/>
    <mergeCell ref="L1921:L1922"/>
    <mergeCell ref="L1923:L1924"/>
    <mergeCell ref="L1925:L1926"/>
    <mergeCell ref="L1927:L1928"/>
    <mergeCell ref="B1961:B1962"/>
    <mergeCell ref="E1961:G1962"/>
    <mergeCell ref="B1963:B1964"/>
    <mergeCell ref="E1963:G1964"/>
    <mergeCell ref="L1929:L1930"/>
    <mergeCell ref="L1931:L1932"/>
    <mergeCell ref="L1933:L1934"/>
    <mergeCell ref="L1935:L1936"/>
    <mergeCell ref="L1937:L1938"/>
    <mergeCell ref="L1939:L1940"/>
    <mergeCell ref="B1957:B1958"/>
    <mergeCell ref="E1957:G1958"/>
    <mergeCell ref="B1959:B1960"/>
    <mergeCell ref="E1959:G1960"/>
    <mergeCell ref="B1981:B1982"/>
    <mergeCell ref="B1983:B1984"/>
    <mergeCell ref="L1865:L1866"/>
    <mergeCell ref="L1867:L1868"/>
    <mergeCell ref="L1869:L1870"/>
    <mergeCell ref="L1871:L1872"/>
    <mergeCell ref="L1873:L1874"/>
    <mergeCell ref="L1875:L1876"/>
    <mergeCell ref="L1877:L1878"/>
    <mergeCell ref="L1879:L1880"/>
    <mergeCell ref="B1977:B1978"/>
    <mergeCell ref="E1977:G1978"/>
    <mergeCell ref="B1979:B1980"/>
    <mergeCell ref="E1979:G1980"/>
    <mergeCell ref="L1881:L1882"/>
    <mergeCell ref="L1883:L1884"/>
    <mergeCell ref="L1885:L1886"/>
    <mergeCell ref="L1887:L1888"/>
    <mergeCell ref="L1889:L1890"/>
    <mergeCell ref="L1891:L1892"/>
    <mergeCell ref="B1973:B1974"/>
    <mergeCell ref="E1973:G1974"/>
    <mergeCell ref="B1975:B1976"/>
    <mergeCell ref="E1975:G1976"/>
    <mergeCell ref="L1893:L1894"/>
    <mergeCell ref="L1895:L1896"/>
    <mergeCell ref="L1897:L1898"/>
    <mergeCell ref="L1899:L1900"/>
    <mergeCell ref="L1901:L1902"/>
    <mergeCell ref="L1903:L1904"/>
    <mergeCell ref="B1969:B1970"/>
    <mergeCell ref="E1969:G1970"/>
    <mergeCell ref="L1827:L1828"/>
    <mergeCell ref="L1829:L1830"/>
    <mergeCell ref="B1993:B1994"/>
    <mergeCell ref="E1993:G1994"/>
    <mergeCell ref="B1995:B1996"/>
    <mergeCell ref="E1995:G1996"/>
    <mergeCell ref="L1831:L1832"/>
    <mergeCell ref="L1833:L1834"/>
    <mergeCell ref="L1835:L1836"/>
    <mergeCell ref="L1837:L1838"/>
    <mergeCell ref="L1839:L1840"/>
    <mergeCell ref="L1841:L1842"/>
    <mergeCell ref="B1989:B1990"/>
    <mergeCell ref="E1989:G1990"/>
    <mergeCell ref="B1991:B1992"/>
    <mergeCell ref="E1991:G1992"/>
    <mergeCell ref="L1843:L1844"/>
    <mergeCell ref="L1845:L1846"/>
    <mergeCell ref="L1847:L1848"/>
    <mergeCell ref="L1849:L1850"/>
    <mergeCell ref="L1851:L1852"/>
    <mergeCell ref="L1853:L1854"/>
    <mergeCell ref="E1983:G1984"/>
    <mergeCell ref="B1985:B1986"/>
    <mergeCell ref="E1985:G1986"/>
    <mergeCell ref="B1987:B1988"/>
    <mergeCell ref="E1987:G1988"/>
    <mergeCell ref="L1855:L1856"/>
    <mergeCell ref="L1857:L1858"/>
    <mergeCell ref="L1859:L1860"/>
    <mergeCell ref="L1861:L1862"/>
    <mergeCell ref="L1863:L1864"/>
    <mergeCell ref="L1787:L1788"/>
    <mergeCell ref="L1789:L1790"/>
    <mergeCell ref="L1791:L1792"/>
    <mergeCell ref="L1793:L1794"/>
    <mergeCell ref="B2005:B2006"/>
    <mergeCell ref="E2005:G2006"/>
    <mergeCell ref="B2007:B2008"/>
    <mergeCell ref="E2007:G2008"/>
    <mergeCell ref="L1795:L1796"/>
    <mergeCell ref="L1797:L1798"/>
    <mergeCell ref="L1799:L1800"/>
    <mergeCell ref="L1801:L1802"/>
    <mergeCell ref="L1803:L1804"/>
    <mergeCell ref="L1805:L1806"/>
    <mergeCell ref="B2001:B2002"/>
    <mergeCell ref="E2001:G2002"/>
    <mergeCell ref="B2003:B2004"/>
    <mergeCell ref="E2003:G2004"/>
    <mergeCell ref="L1807:L1808"/>
    <mergeCell ref="L1809:L1810"/>
    <mergeCell ref="L1811:L1812"/>
    <mergeCell ref="L1813:L1814"/>
    <mergeCell ref="L1815:L1816"/>
    <mergeCell ref="L1817:L1818"/>
    <mergeCell ref="B1997:B1998"/>
    <mergeCell ref="E1997:G1998"/>
    <mergeCell ref="B1999:B2000"/>
    <mergeCell ref="E1999:G2000"/>
    <mergeCell ref="L1819:L1820"/>
    <mergeCell ref="L1821:L1822"/>
    <mergeCell ref="L1823:L1824"/>
    <mergeCell ref="L1825:L1826"/>
    <mergeCell ref="L1747:L1748"/>
    <mergeCell ref="L1749:L1750"/>
    <mergeCell ref="L1751:L1752"/>
    <mergeCell ref="L1753:L1754"/>
    <mergeCell ref="L1755:L1756"/>
    <mergeCell ref="L1757:L1758"/>
    <mergeCell ref="B2017:B2018"/>
    <mergeCell ref="E2017:G2018"/>
    <mergeCell ref="B2019:B2020"/>
    <mergeCell ref="E2019:G2020"/>
    <mergeCell ref="L1759:L1760"/>
    <mergeCell ref="L1761:L1762"/>
    <mergeCell ref="L1763:L1764"/>
    <mergeCell ref="L1765:L1766"/>
    <mergeCell ref="L1767:L1768"/>
    <mergeCell ref="L1769:L1770"/>
    <mergeCell ref="B2013:B2014"/>
    <mergeCell ref="E2013:G2014"/>
    <mergeCell ref="B2015:B2016"/>
    <mergeCell ref="E2015:G2016"/>
    <mergeCell ref="L1771:L1772"/>
    <mergeCell ref="L1773:L1774"/>
    <mergeCell ref="L1775:L1776"/>
    <mergeCell ref="L1777:L1778"/>
    <mergeCell ref="L1779:L1780"/>
    <mergeCell ref="L1781:L1782"/>
    <mergeCell ref="B2009:B2010"/>
    <mergeCell ref="E2009:G2010"/>
    <mergeCell ref="B2011:B2012"/>
    <mergeCell ref="E2011:G2012"/>
    <mergeCell ref="L1783:L1784"/>
    <mergeCell ref="L1785:L1786"/>
    <mergeCell ref="B2035:B2036"/>
    <mergeCell ref="E2035:G2036"/>
    <mergeCell ref="L1709:L1710"/>
    <mergeCell ref="L1711:L1712"/>
    <mergeCell ref="L1713:L1714"/>
    <mergeCell ref="L1715:L1716"/>
    <mergeCell ref="L1717:L1718"/>
    <mergeCell ref="L1719:L1720"/>
    <mergeCell ref="E2027:G2028"/>
    <mergeCell ref="B2029:B2030"/>
    <mergeCell ref="E2029:G2030"/>
    <mergeCell ref="B2031:B2032"/>
    <mergeCell ref="E2031:G2032"/>
    <mergeCell ref="L1721:L1722"/>
    <mergeCell ref="L1723:L1724"/>
    <mergeCell ref="L1725:L1726"/>
    <mergeCell ref="L1727:L1728"/>
    <mergeCell ref="L1729:L1730"/>
    <mergeCell ref="B2025:B2026"/>
    <mergeCell ref="B2027:B2028"/>
    <mergeCell ref="L1731:L1732"/>
    <mergeCell ref="L1733:L1734"/>
    <mergeCell ref="L1735:L1736"/>
    <mergeCell ref="L1737:L1738"/>
    <mergeCell ref="L1739:L1740"/>
    <mergeCell ref="L1741:L1742"/>
    <mergeCell ref="L1743:L1744"/>
    <mergeCell ref="L1745:L1746"/>
    <mergeCell ref="B2021:B2022"/>
    <mergeCell ref="E2021:G2022"/>
    <mergeCell ref="B2023:B2024"/>
    <mergeCell ref="E2023:G2024"/>
    <mergeCell ref="B2045:B2046"/>
    <mergeCell ref="E2045:G2046"/>
    <mergeCell ref="B2047:B2048"/>
    <mergeCell ref="E2047:G2048"/>
    <mergeCell ref="L1671:L1672"/>
    <mergeCell ref="L1673:L1674"/>
    <mergeCell ref="L1675:L1676"/>
    <mergeCell ref="L1677:L1678"/>
    <mergeCell ref="L1679:L1680"/>
    <mergeCell ref="L1681:L1682"/>
    <mergeCell ref="E2039:G2040"/>
    <mergeCell ref="B2041:B2042"/>
    <mergeCell ref="E2041:G2042"/>
    <mergeCell ref="B2043:B2044"/>
    <mergeCell ref="E2043:G2044"/>
    <mergeCell ref="L1683:L1684"/>
    <mergeCell ref="L1685:L1686"/>
    <mergeCell ref="L1687:L1688"/>
    <mergeCell ref="L1689:L1690"/>
    <mergeCell ref="L1691:L1692"/>
    <mergeCell ref="B2037:B2038"/>
    <mergeCell ref="B2039:B2040"/>
    <mergeCell ref="L1693:L1694"/>
    <mergeCell ref="L1695:L1696"/>
    <mergeCell ref="L1697:L1698"/>
    <mergeCell ref="L1699:L1700"/>
    <mergeCell ref="L1701:L1702"/>
    <mergeCell ref="L1703:L1704"/>
    <mergeCell ref="L1705:L1706"/>
    <mergeCell ref="L1707:L1708"/>
    <mergeCell ref="B2033:B2034"/>
    <mergeCell ref="E2033:G2034"/>
    <mergeCell ref="L1631:L1632"/>
    <mergeCell ref="L1633:L1634"/>
    <mergeCell ref="B2057:B2058"/>
    <mergeCell ref="E2057:G2058"/>
    <mergeCell ref="B2059:B2060"/>
    <mergeCell ref="E2059:G2060"/>
    <mergeCell ref="L1635:L1636"/>
    <mergeCell ref="L1637:L1638"/>
    <mergeCell ref="L1639:L1640"/>
    <mergeCell ref="L1641:L1642"/>
    <mergeCell ref="L1643:L1644"/>
    <mergeCell ref="L1645:L1646"/>
    <mergeCell ref="B2053:B2054"/>
    <mergeCell ref="E2053:G2054"/>
    <mergeCell ref="B2055:B2056"/>
    <mergeCell ref="E2055:G2056"/>
    <mergeCell ref="L1647:L1648"/>
    <mergeCell ref="L1649:L1650"/>
    <mergeCell ref="L1651:L1652"/>
    <mergeCell ref="L1653:L1654"/>
    <mergeCell ref="L1655:L1656"/>
    <mergeCell ref="L1657:L1658"/>
    <mergeCell ref="B2049:B2050"/>
    <mergeCell ref="E2049:G2050"/>
    <mergeCell ref="B2051:B2052"/>
    <mergeCell ref="E2051:G2052"/>
    <mergeCell ref="L1659:L1660"/>
    <mergeCell ref="L1661:L1662"/>
    <mergeCell ref="L1663:L1664"/>
    <mergeCell ref="L1665:L1666"/>
    <mergeCell ref="L1667:L1668"/>
    <mergeCell ref="L1669:L1670"/>
    <mergeCell ref="L1591:L1592"/>
    <mergeCell ref="L1593:L1594"/>
    <mergeCell ref="L1595:L1596"/>
    <mergeCell ref="L1597:L1598"/>
    <mergeCell ref="B2069:B2070"/>
    <mergeCell ref="E2069:G2070"/>
    <mergeCell ref="B2071:B2072"/>
    <mergeCell ref="E2071:G2072"/>
    <mergeCell ref="L1599:L1600"/>
    <mergeCell ref="L1601:L1602"/>
    <mergeCell ref="L1603:L1604"/>
    <mergeCell ref="L1605:L1606"/>
    <mergeCell ref="L1607:L1608"/>
    <mergeCell ref="L1609:L1610"/>
    <mergeCell ref="B2065:B2066"/>
    <mergeCell ref="E2065:G2066"/>
    <mergeCell ref="B2067:B2068"/>
    <mergeCell ref="E2067:G2068"/>
    <mergeCell ref="L1611:L1612"/>
    <mergeCell ref="L1613:L1614"/>
    <mergeCell ref="L1615:L1616"/>
    <mergeCell ref="L1617:L1618"/>
    <mergeCell ref="L1619:L1620"/>
    <mergeCell ref="L1621:L1622"/>
    <mergeCell ref="B2061:B2062"/>
    <mergeCell ref="E2061:G2062"/>
    <mergeCell ref="B2063:B2064"/>
    <mergeCell ref="E2063:G2064"/>
    <mergeCell ref="L1623:L1624"/>
    <mergeCell ref="L1625:L1626"/>
    <mergeCell ref="L1627:L1628"/>
    <mergeCell ref="L1629:L1630"/>
    <mergeCell ref="L1551:L1552"/>
    <mergeCell ref="L1553:L1554"/>
    <mergeCell ref="L1555:L1556"/>
    <mergeCell ref="L1557:L1558"/>
    <mergeCell ref="L1559:L1560"/>
    <mergeCell ref="L1561:L1562"/>
    <mergeCell ref="B2081:B2082"/>
    <mergeCell ref="E2081:G2082"/>
    <mergeCell ref="B2083:B2084"/>
    <mergeCell ref="E2083:G2084"/>
    <mergeCell ref="L1563:L1564"/>
    <mergeCell ref="L1565:L1566"/>
    <mergeCell ref="L1567:L1568"/>
    <mergeCell ref="L1569:L1570"/>
    <mergeCell ref="L1571:L1572"/>
    <mergeCell ref="L1573:L1574"/>
    <mergeCell ref="B2077:B2078"/>
    <mergeCell ref="E2077:G2078"/>
    <mergeCell ref="B2079:B2080"/>
    <mergeCell ref="E2079:G2080"/>
    <mergeCell ref="L1575:L1576"/>
    <mergeCell ref="L1577:L1578"/>
    <mergeCell ref="L1579:L1580"/>
    <mergeCell ref="L1581:L1582"/>
    <mergeCell ref="L1583:L1584"/>
    <mergeCell ref="L1585:L1586"/>
    <mergeCell ref="B2073:B2074"/>
    <mergeCell ref="E2073:G2074"/>
    <mergeCell ref="B2075:B2076"/>
    <mergeCell ref="E2075:G2076"/>
    <mergeCell ref="L1587:L1588"/>
    <mergeCell ref="L1589:L1590"/>
    <mergeCell ref="B2099:B2100"/>
    <mergeCell ref="E2099:G2100"/>
    <mergeCell ref="L1515:L1516"/>
    <mergeCell ref="L1517:L1518"/>
    <mergeCell ref="L1519:L1520"/>
    <mergeCell ref="L1521:L1522"/>
    <mergeCell ref="L1523:L1524"/>
    <mergeCell ref="L1525:L1526"/>
    <mergeCell ref="B2093:B2094"/>
    <mergeCell ref="E2093:G2094"/>
    <mergeCell ref="B2095:B2096"/>
    <mergeCell ref="E2095:G2096"/>
    <mergeCell ref="L1527:L1528"/>
    <mergeCell ref="L1529:L1530"/>
    <mergeCell ref="L1531:L1532"/>
    <mergeCell ref="L1533:L1534"/>
    <mergeCell ref="L1535:L1536"/>
    <mergeCell ref="L1537:L1538"/>
    <mergeCell ref="B2089:B2090"/>
    <mergeCell ref="E2089:G2090"/>
    <mergeCell ref="B2091:B2092"/>
    <mergeCell ref="E2091:G2092"/>
    <mergeCell ref="L1539:L1540"/>
    <mergeCell ref="L1541:L1542"/>
    <mergeCell ref="L1543:L1544"/>
    <mergeCell ref="L1545:L1546"/>
    <mergeCell ref="L1547:L1548"/>
    <mergeCell ref="L1549:L1550"/>
    <mergeCell ref="B2085:B2086"/>
    <mergeCell ref="E2085:G2086"/>
    <mergeCell ref="B2087:B2088"/>
    <mergeCell ref="E2087:G2088"/>
    <mergeCell ref="B2109:B2110"/>
    <mergeCell ref="E2109:G2110"/>
    <mergeCell ref="B2111:B2112"/>
    <mergeCell ref="E2111:G2112"/>
    <mergeCell ref="L1477:L1478"/>
    <mergeCell ref="L1479:L1480"/>
    <mergeCell ref="L1481:L1482"/>
    <mergeCell ref="L1483:L1484"/>
    <mergeCell ref="L1485:L1486"/>
    <mergeCell ref="L1487:L1488"/>
    <mergeCell ref="B2105:B2106"/>
    <mergeCell ref="E2105:G2106"/>
    <mergeCell ref="B2107:B2108"/>
    <mergeCell ref="E2107:G2108"/>
    <mergeCell ref="L1489:L1490"/>
    <mergeCell ref="L1491:L1492"/>
    <mergeCell ref="L1493:L1494"/>
    <mergeCell ref="L1495:L1496"/>
    <mergeCell ref="L1497:L1498"/>
    <mergeCell ref="L1499:L1500"/>
    <mergeCell ref="B2101:B2102"/>
    <mergeCell ref="E2101:G2102"/>
    <mergeCell ref="B2103:B2104"/>
    <mergeCell ref="L1501:L1502"/>
    <mergeCell ref="L1503:L1504"/>
    <mergeCell ref="L1505:L1506"/>
    <mergeCell ref="L1507:L1508"/>
    <mergeCell ref="L1509:L1510"/>
    <mergeCell ref="L1511:L1512"/>
    <mergeCell ref="L1513:L1514"/>
    <mergeCell ref="B2097:B2098"/>
    <mergeCell ref="E2097:G2098"/>
    <mergeCell ref="L1435:L1436"/>
    <mergeCell ref="L1437:L1438"/>
    <mergeCell ref="B2121:B2122"/>
    <mergeCell ref="E2121:G2122"/>
    <mergeCell ref="B2123:B2124"/>
    <mergeCell ref="E2123:G2124"/>
    <mergeCell ref="L1439:L1440"/>
    <mergeCell ref="L1441:L1442"/>
    <mergeCell ref="L1443:L1444"/>
    <mergeCell ref="L1445:L1446"/>
    <mergeCell ref="L1447:L1448"/>
    <mergeCell ref="L1449:L1450"/>
    <mergeCell ref="B2117:B2118"/>
    <mergeCell ref="E2117:G2118"/>
    <mergeCell ref="B2119:B2120"/>
    <mergeCell ref="L1451:L1452"/>
    <mergeCell ref="L1453:L1454"/>
    <mergeCell ref="L1455:L1456"/>
    <mergeCell ref="L1457:L1458"/>
    <mergeCell ref="L1459:L1460"/>
    <mergeCell ref="L1461:L1462"/>
    <mergeCell ref="L1463:L1464"/>
    <mergeCell ref="B2113:B2114"/>
    <mergeCell ref="E2113:G2114"/>
    <mergeCell ref="B2115:B2116"/>
    <mergeCell ref="E2115:G2116"/>
    <mergeCell ref="L1465:L1466"/>
    <mergeCell ref="L1467:L1468"/>
    <mergeCell ref="L1469:L1470"/>
    <mergeCell ref="L1471:L1472"/>
    <mergeCell ref="L1473:L1474"/>
    <mergeCell ref="L1475:L1476"/>
    <mergeCell ref="L1395:L1396"/>
    <mergeCell ref="L1397:L1398"/>
    <mergeCell ref="L1399:L1400"/>
    <mergeCell ref="L1401:L1402"/>
    <mergeCell ref="B2133:B2134"/>
    <mergeCell ref="E2133:G2134"/>
    <mergeCell ref="B2135:B2136"/>
    <mergeCell ref="E2135:G2136"/>
    <mergeCell ref="L1403:L1404"/>
    <mergeCell ref="L1405:L1406"/>
    <mergeCell ref="L1407:L1408"/>
    <mergeCell ref="L1409:L1410"/>
    <mergeCell ref="L1411:L1412"/>
    <mergeCell ref="L1413:L1414"/>
    <mergeCell ref="B2129:B2130"/>
    <mergeCell ref="E2129:G2130"/>
    <mergeCell ref="B2131:B2132"/>
    <mergeCell ref="E2131:G2132"/>
    <mergeCell ref="L1415:L1416"/>
    <mergeCell ref="L1417:L1418"/>
    <mergeCell ref="L1419:L1420"/>
    <mergeCell ref="L1421:L1422"/>
    <mergeCell ref="L1423:L1424"/>
    <mergeCell ref="L1425:L1426"/>
    <mergeCell ref="B2125:B2126"/>
    <mergeCell ref="E2125:G2126"/>
    <mergeCell ref="B2127:B2128"/>
    <mergeCell ref="E2127:G2128"/>
    <mergeCell ref="L1427:L1428"/>
    <mergeCell ref="L1429:L1430"/>
    <mergeCell ref="L1431:L1432"/>
    <mergeCell ref="L1433:L1434"/>
    <mergeCell ref="L1355:L1356"/>
    <mergeCell ref="L1357:L1358"/>
    <mergeCell ref="L1359:L1360"/>
    <mergeCell ref="L1361:L1362"/>
    <mergeCell ref="L1363:L1364"/>
    <mergeCell ref="L1365:L1366"/>
    <mergeCell ref="B2145:B2146"/>
    <mergeCell ref="E2145:F2146"/>
    <mergeCell ref="B2147:B2148"/>
    <mergeCell ref="E2147:F2148"/>
    <mergeCell ref="L1367:L1368"/>
    <mergeCell ref="L1369:L1370"/>
    <mergeCell ref="L1371:L1372"/>
    <mergeCell ref="L1373:L1374"/>
    <mergeCell ref="L1375:L1376"/>
    <mergeCell ref="L1377:L1378"/>
    <mergeCell ref="B2141:B2142"/>
    <mergeCell ref="E2141:G2142"/>
    <mergeCell ref="B2143:B2144"/>
    <mergeCell ref="E2143:G2144"/>
    <mergeCell ref="L1379:L1380"/>
    <mergeCell ref="L1381:L1382"/>
    <mergeCell ref="L1383:L1384"/>
    <mergeCell ref="L1385:L1386"/>
    <mergeCell ref="L1387:L1388"/>
    <mergeCell ref="L1389:L1390"/>
    <mergeCell ref="B2137:B2138"/>
    <mergeCell ref="E2137:G2138"/>
    <mergeCell ref="B2139:B2140"/>
    <mergeCell ref="E2139:G2140"/>
    <mergeCell ref="L1391:L1392"/>
    <mergeCell ref="L1393:L1394"/>
    <mergeCell ref="B2163:B2164"/>
    <mergeCell ref="E2163:F2164"/>
    <mergeCell ref="L1315:L1316"/>
    <mergeCell ref="L1317:L1318"/>
    <mergeCell ref="L1319:L1320"/>
    <mergeCell ref="L1321:L1322"/>
    <mergeCell ref="L1323:L1324"/>
    <mergeCell ref="L1325:L1326"/>
    <mergeCell ref="B2157:B2158"/>
    <mergeCell ref="E2157:F2158"/>
    <mergeCell ref="B2159:B2160"/>
    <mergeCell ref="L1327:L1328"/>
    <mergeCell ref="L1329:L1330"/>
    <mergeCell ref="L1331:L1332"/>
    <mergeCell ref="L1333:L1334"/>
    <mergeCell ref="L1335:L1336"/>
    <mergeCell ref="L1337:L1338"/>
    <mergeCell ref="L1339:L1340"/>
    <mergeCell ref="B2153:B2154"/>
    <mergeCell ref="E2153:F2154"/>
    <mergeCell ref="B2155:B2156"/>
    <mergeCell ref="E2155:F2156"/>
    <mergeCell ref="L1341:L1342"/>
    <mergeCell ref="L1343:L1344"/>
    <mergeCell ref="L1345:L1346"/>
    <mergeCell ref="L1347:L1348"/>
    <mergeCell ref="L1349:L1350"/>
    <mergeCell ref="L1351:L1352"/>
    <mergeCell ref="B2149:B2150"/>
    <mergeCell ref="E2149:F2150"/>
    <mergeCell ref="B2151:B2152"/>
    <mergeCell ref="L1353:L1354"/>
    <mergeCell ref="B2173:B2174"/>
    <mergeCell ref="E2173:F2174"/>
    <mergeCell ref="B2175:B2176"/>
    <mergeCell ref="E2175:F2176"/>
    <mergeCell ref="L1279:L1280"/>
    <mergeCell ref="L1281:L1282"/>
    <mergeCell ref="L1283:L1284"/>
    <mergeCell ref="L1285:L1286"/>
    <mergeCell ref="L1287:L1288"/>
    <mergeCell ref="L1289:L1290"/>
    <mergeCell ref="B2169:B2170"/>
    <mergeCell ref="E2169:F2170"/>
    <mergeCell ref="B2171:B2172"/>
    <mergeCell ref="E2171:F2172"/>
    <mergeCell ref="L1291:L1292"/>
    <mergeCell ref="L1293:L1294"/>
    <mergeCell ref="L1295:L1296"/>
    <mergeCell ref="L1297:L1298"/>
    <mergeCell ref="L1299:L1300"/>
    <mergeCell ref="L1301:L1302"/>
    <mergeCell ref="B2165:B2166"/>
    <mergeCell ref="E2165:F2166"/>
    <mergeCell ref="B2167:B2168"/>
    <mergeCell ref="E2167:F2168"/>
    <mergeCell ref="L1303:L1304"/>
    <mergeCell ref="L1305:L1306"/>
    <mergeCell ref="L1307:L1308"/>
    <mergeCell ref="L1309:L1310"/>
    <mergeCell ref="L1311:L1312"/>
    <mergeCell ref="L1313:L1314"/>
    <mergeCell ref="B2161:B2162"/>
    <mergeCell ref="E2161:F2162"/>
    <mergeCell ref="L1239:L1240"/>
    <mergeCell ref="L1241:L1242"/>
    <mergeCell ref="B2185:B2186"/>
    <mergeCell ref="E2185:G2186"/>
    <mergeCell ref="B2187:B2188"/>
    <mergeCell ref="E2187:G2188"/>
    <mergeCell ref="L1243:L1244"/>
    <mergeCell ref="L1245:L1246"/>
    <mergeCell ref="L1247:L1248"/>
    <mergeCell ref="L1249:L1250"/>
    <mergeCell ref="L1251:L1252"/>
    <mergeCell ref="L1253:L1254"/>
    <mergeCell ref="B2181:B2182"/>
    <mergeCell ref="E2181:G2182"/>
    <mergeCell ref="B2183:B2184"/>
    <mergeCell ref="E2183:G2184"/>
    <mergeCell ref="L1255:L1256"/>
    <mergeCell ref="L1257:L1258"/>
    <mergeCell ref="L1259:L1260"/>
    <mergeCell ref="L1261:L1262"/>
    <mergeCell ref="L1263:L1264"/>
    <mergeCell ref="L1265:L1266"/>
    <mergeCell ref="B2177:B2178"/>
    <mergeCell ref="E2177:F2178"/>
    <mergeCell ref="B2179:B2180"/>
    <mergeCell ref="E2179:G2180"/>
    <mergeCell ref="L1267:L1268"/>
    <mergeCell ref="L1269:L1270"/>
    <mergeCell ref="L1271:L1272"/>
    <mergeCell ref="L1273:L1274"/>
    <mergeCell ref="L1275:L1276"/>
    <mergeCell ref="L1277:L1278"/>
    <mergeCell ref="L1199:L1200"/>
    <mergeCell ref="L1201:L1202"/>
    <mergeCell ref="L1203:L1204"/>
    <mergeCell ref="L1205:L1206"/>
    <mergeCell ref="B2197:B2198"/>
    <mergeCell ref="E2197:G2198"/>
    <mergeCell ref="B2199:B2200"/>
    <mergeCell ref="E2199:G2200"/>
    <mergeCell ref="L1207:L1208"/>
    <mergeCell ref="L1209:L1210"/>
    <mergeCell ref="L1211:L1212"/>
    <mergeCell ref="L1213:L1214"/>
    <mergeCell ref="L1215:L1216"/>
    <mergeCell ref="L1217:L1218"/>
    <mergeCell ref="B2193:B2194"/>
    <mergeCell ref="E2193:G2194"/>
    <mergeCell ref="B2195:B2196"/>
    <mergeCell ref="E2195:G2196"/>
    <mergeCell ref="L1219:L1220"/>
    <mergeCell ref="L1221:L1222"/>
    <mergeCell ref="L1223:L1224"/>
    <mergeCell ref="L1225:L1226"/>
    <mergeCell ref="L1227:L1228"/>
    <mergeCell ref="L1229:L1230"/>
    <mergeCell ref="B2189:B2190"/>
    <mergeCell ref="E2189:G2190"/>
    <mergeCell ref="B2191:B2192"/>
    <mergeCell ref="E2191:G2192"/>
    <mergeCell ref="L1231:L1232"/>
    <mergeCell ref="L1233:L1234"/>
    <mergeCell ref="L1235:L1236"/>
    <mergeCell ref="L1237:L1238"/>
    <mergeCell ref="L1159:L1160"/>
    <mergeCell ref="L1161:L1162"/>
    <mergeCell ref="L1163:L1164"/>
    <mergeCell ref="L1165:L1166"/>
    <mergeCell ref="L1167:L1168"/>
    <mergeCell ref="L1169:L1170"/>
    <mergeCell ref="B2209:B2210"/>
    <mergeCell ref="E2209:G2210"/>
    <mergeCell ref="B2211:B2212"/>
    <mergeCell ref="E2211:G2212"/>
    <mergeCell ref="L1171:L1172"/>
    <mergeCell ref="L1173:L1174"/>
    <mergeCell ref="L1175:L1176"/>
    <mergeCell ref="L1177:L1178"/>
    <mergeCell ref="L1179:L1180"/>
    <mergeCell ref="L1181:L1182"/>
    <mergeCell ref="B2205:B2206"/>
    <mergeCell ref="E2205:G2206"/>
    <mergeCell ref="B2207:B2208"/>
    <mergeCell ref="E2207:G2208"/>
    <mergeCell ref="L1183:L1184"/>
    <mergeCell ref="L1185:L1186"/>
    <mergeCell ref="L1187:L1188"/>
    <mergeCell ref="L1189:L1190"/>
    <mergeCell ref="L1191:L1192"/>
    <mergeCell ref="L1193:L1194"/>
    <mergeCell ref="B2201:B2202"/>
    <mergeCell ref="E2201:G2202"/>
    <mergeCell ref="B2203:B2204"/>
    <mergeCell ref="E2203:G2204"/>
    <mergeCell ref="L1195:L1196"/>
    <mergeCell ref="L1197:L1198"/>
    <mergeCell ref="B2227:B2228"/>
    <mergeCell ref="L1121:L1122"/>
    <mergeCell ref="L1123:L1124"/>
    <mergeCell ref="L1125:L1126"/>
    <mergeCell ref="L1127:L1128"/>
    <mergeCell ref="L1129:L1130"/>
    <mergeCell ref="L1131:L1132"/>
    <mergeCell ref="L1133:L1134"/>
    <mergeCell ref="B2221:B2222"/>
    <mergeCell ref="E2221:G2222"/>
    <mergeCell ref="B2223:B2224"/>
    <mergeCell ref="E2223:G2224"/>
    <mergeCell ref="L1135:L1136"/>
    <mergeCell ref="L1137:L1138"/>
    <mergeCell ref="L1139:L1140"/>
    <mergeCell ref="L1141:L1142"/>
    <mergeCell ref="L1143:L1144"/>
    <mergeCell ref="L1145:L1146"/>
    <mergeCell ref="B2217:B2218"/>
    <mergeCell ref="E2217:G2218"/>
    <mergeCell ref="B2219:B2220"/>
    <mergeCell ref="E2219:G2220"/>
    <mergeCell ref="L1147:L1148"/>
    <mergeCell ref="L1149:L1150"/>
    <mergeCell ref="L1151:L1152"/>
    <mergeCell ref="L1153:L1154"/>
    <mergeCell ref="L1155:L1156"/>
    <mergeCell ref="L1157:L1158"/>
    <mergeCell ref="B2213:B2214"/>
    <mergeCell ref="E2213:G2214"/>
    <mergeCell ref="B2215:B2216"/>
    <mergeCell ref="E2215:G2216"/>
    <mergeCell ref="B2237:B2238"/>
    <mergeCell ref="E2237:G2238"/>
    <mergeCell ref="B2239:B2240"/>
    <mergeCell ref="E2239:G2240"/>
    <mergeCell ref="L1085:L1086"/>
    <mergeCell ref="L1087:L1088"/>
    <mergeCell ref="L1089:L1090"/>
    <mergeCell ref="L1091:L1092"/>
    <mergeCell ref="L1093:L1094"/>
    <mergeCell ref="L1095:L1096"/>
    <mergeCell ref="B2233:B2234"/>
    <mergeCell ref="E2233:G2234"/>
    <mergeCell ref="B2235:B2236"/>
    <mergeCell ref="E2235:G2236"/>
    <mergeCell ref="L1097:L1098"/>
    <mergeCell ref="L1099:L1100"/>
    <mergeCell ref="L1101:L1102"/>
    <mergeCell ref="L1103:L1104"/>
    <mergeCell ref="L1105:L1106"/>
    <mergeCell ref="L1107:L1108"/>
    <mergeCell ref="B2229:B2230"/>
    <mergeCell ref="E2229:G2230"/>
    <mergeCell ref="B2231:B2232"/>
    <mergeCell ref="E2231:G2232"/>
    <mergeCell ref="L1109:L1110"/>
    <mergeCell ref="L1111:L1112"/>
    <mergeCell ref="L1113:L1114"/>
    <mergeCell ref="L1115:L1116"/>
    <mergeCell ref="L1117:L1118"/>
    <mergeCell ref="L1119:L1120"/>
    <mergeCell ref="B2225:B2226"/>
    <mergeCell ref="E2225:G2226"/>
    <mergeCell ref="L1045:L1046"/>
    <mergeCell ref="L1047:L1048"/>
    <mergeCell ref="B2249:B2250"/>
    <mergeCell ref="E2249:G2250"/>
    <mergeCell ref="B2251:B2252"/>
    <mergeCell ref="E2251:G2252"/>
    <mergeCell ref="L1049:L1050"/>
    <mergeCell ref="L1051:L1052"/>
    <mergeCell ref="L1053:L1054"/>
    <mergeCell ref="L1055:L1056"/>
    <mergeCell ref="L1057:L1058"/>
    <mergeCell ref="L1059:L1060"/>
    <mergeCell ref="B2245:B2246"/>
    <mergeCell ref="E2245:G2246"/>
    <mergeCell ref="B2247:B2248"/>
    <mergeCell ref="E2247:G2248"/>
    <mergeCell ref="L1061:L1062"/>
    <mergeCell ref="L1063:L1064"/>
    <mergeCell ref="L1065:L1066"/>
    <mergeCell ref="L1067:L1068"/>
    <mergeCell ref="L1069:L1070"/>
    <mergeCell ref="L1071:L1072"/>
    <mergeCell ref="B2241:B2242"/>
    <mergeCell ref="E2241:G2242"/>
    <mergeCell ref="B2243:B2244"/>
    <mergeCell ref="E2243:G2244"/>
    <mergeCell ref="L1073:L1074"/>
    <mergeCell ref="L1075:L1076"/>
    <mergeCell ref="L1077:L1078"/>
    <mergeCell ref="L1079:L1080"/>
    <mergeCell ref="L1081:L1082"/>
    <mergeCell ref="L1083:L1084"/>
    <mergeCell ref="L1005:L1006"/>
    <mergeCell ref="L1007:L1008"/>
    <mergeCell ref="L1009:L1010"/>
    <mergeCell ref="L1011:L1012"/>
    <mergeCell ref="B2261:B2262"/>
    <mergeCell ref="E2261:G2262"/>
    <mergeCell ref="B2263:B2264"/>
    <mergeCell ref="E2263:G2264"/>
    <mergeCell ref="L1013:L1014"/>
    <mergeCell ref="L1015:L1016"/>
    <mergeCell ref="L1017:L1018"/>
    <mergeCell ref="L1019:L1020"/>
    <mergeCell ref="L1021:L1022"/>
    <mergeCell ref="L1023:L1024"/>
    <mergeCell ref="B2257:B2258"/>
    <mergeCell ref="E2257:G2258"/>
    <mergeCell ref="B2259:B2260"/>
    <mergeCell ref="E2259:G2260"/>
    <mergeCell ref="L1025:L1026"/>
    <mergeCell ref="L1027:L1028"/>
    <mergeCell ref="L1029:L1030"/>
    <mergeCell ref="L1031:L1032"/>
    <mergeCell ref="L1033:L1034"/>
    <mergeCell ref="L1035:L1036"/>
    <mergeCell ref="B2253:B2254"/>
    <mergeCell ref="E2253:G2254"/>
    <mergeCell ref="B2255:B2256"/>
    <mergeCell ref="E2255:G2256"/>
    <mergeCell ref="L1037:L1038"/>
    <mergeCell ref="L1039:L1040"/>
    <mergeCell ref="L1041:L1042"/>
    <mergeCell ref="L1043:L1044"/>
    <mergeCell ref="L965:L966"/>
    <mergeCell ref="L967:L968"/>
    <mergeCell ref="L969:L970"/>
    <mergeCell ref="L971:L972"/>
    <mergeCell ref="L973:L974"/>
    <mergeCell ref="L975:L976"/>
    <mergeCell ref="B2273:B2274"/>
    <mergeCell ref="E2273:G2274"/>
    <mergeCell ref="B2275:B2276"/>
    <mergeCell ref="E2275:G2276"/>
    <mergeCell ref="L977:L978"/>
    <mergeCell ref="L979:L980"/>
    <mergeCell ref="L981:L982"/>
    <mergeCell ref="L983:L984"/>
    <mergeCell ref="L985:L986"/>
    <mergeCell ref="L987:L988"/>
    <mergeCell ref="B2269:B2270"/>
    <mergeCell ref="E2269:G2270"/>
    <mergeCell ref="B2271:B2272"/>
    <mergeCell ref="E2271:G2272"/>
    <mergeCell ref="L989:L990"/>
    <mergeCell ref="L991:L992"/>
    <mergeCell ref="L993:L994"/>
    <mergeCell ref="L995:L996"/>
    <mergeCell ref="L997:L998"/>
    <mergeCell ref="L999:L1000"/>
    <mergeCell ref="B2265:B2266"/>
    <mergeCell ref="E2265:G2266"/>
    <mergeCell ref="B2267:B2268"/>
    <mergeCell ref="E2267:G2268"/>
    <mergeCell ref="L1001:L1002"/>
    <mergeCell ref="L1003:L1004"/>
    <mergeCell ref="B2291:B2292"/>
    <mergeCell ref="E2291:G2292"/>
    <mergeCell ref="L927:L928"/>
    <mergeCell ref="L929:L930"/>
    <mergeCell ref="L931:L932"/>
    <mergeCell ref="L933:L934"/>
    <mergeCell ref="L935:L936"/>
    <mergeCell ref="L937:L938"/>
    <mergeCell ref="B2285:B2286"/>
    <mergeCell ref="E2285:G2286"/>
    <mergeCell ref="B2287:B2288"/>
    <mergeCell ref="E2287:G2288"/>
    <mergeCell ref="L939:L940"/>
    <mergeCell ref="L941:L942"/>
    <mergeCell ref="L943:L944"/>
    <mergeCell ref="L945:L946"/>
    <mergeCell ref="L947:L948"/>
    <mergeCell ref="L949:L950"/>
    <mergeCell ref="B2281:B2282"/>
    <mergeCell ref="E2281:G2282"/>
    <mergeCell ref="B2283:B2284"/>
    <mergeCell ref="L951:L952"/>
    <mergeCell ref="L953:L954"/>
    <mergeCell ref="L955:L956"/>
    <mergeCell ref="L957:L958"/>
    <mergeCell ref="L959:L960"/>
    <mergeCell ref="L961:L962"/>
    <mergeCell ref="L963:L964"/>
    <mergeCell ref="B2277:B2278"/>
    <mergeCell ref="E2277:G2278"/>
    <mergeCell ref="B2279:B2280"/>
    <mergeCell ref="E2279:G2280"/>
    <mergeCell ref="B2301:B2302"/>
    <mergeCell ref="E2301:G2302"/>
    <mergeCell ref="B2303:B2304"/>
    <mergeCell ref="E2303:G2304"/>
    <mergeCell ref="L891:L892"/>
    <mergeCell ref="L893:L894"/>
    <mergeCell ref="L895:L896"/>
    <mergeCell ref="L897:L898"/>
    <mergeCell ref="L899:L900"/>
    <mergeCell ref="L901:L902"/>
    <mergeCell ref="B2297:B2298"/>
    <mergeCell ref="E2297:G2298"/>
    <mergeCell ref="B2299:B2300"/>
    <mergeCell ref="E2299:G2300"/>
    <mergeCell ref="L903:L904"/>
    <mergeCell ref="L905:L906"/>
    <mergeCell ref="L907:L908"/>
    <mergeCell ref="L909:L910"/>
    <mergeCell ref="L911:L912"/>
    <mergeCell ref="L913:L914"/>
    <mergeCell ref="B2293:B2294"/>
    <mergeCell ref="E2293:G2294"/>
    <mergeCell ref="B2295:B2296"/>
    <mergeCell ref="E2295:G2296"/>
    <mergeCell ref="L915:L916"/>
    <mergeCell ref="L917:L918"/>
    <mergeCell ref="L919:L920"/>
    <mergeCell ref="L921:L922"/>
    <mergeCell ref="L923:L924"/>
    <mergeCell ref="L925:L926"/>
    <mergeCell ref="B2289:B2290"/>
    <mergeCell ref="E2289:G2290"/>
    <mergeCell ref="L851:L852"/>
    <mergeCell ref="L853:L854"/>
    <mergeCell ref="B2313:B2314"/>
    <mergeCell ref="E2313:G2314"/>
    <mergeCell ref="B2315:B2316"/>
    <mergeCell ref="E2315:G2316"/>
    <mergeCell ref="L855:L856"/>
    <mergeCell ref="L857:L858"/>
    <mergeCell ref="L859:L860"/>
    <mergeCell ref="L861:L862"/>
    <mergeCell ref="L863:L864"/>
    <mergeCell ref="L865:L866"/>
    <mergeCell ref="B2309:B2310"/>
    <mergeCell ref="E2309:G2310"/>
    <mergeCell ref="B2311:B2312"/>
    <mergeCell ref="E2311:G2312"/>
    <mergeCell ref="L867:L868"/>
    <mergeCell ref="L869:L870"/>
    <mergeCell ref="L871:L872"/>
    <mergeCell ref="L873:L874"/>
    <mergeCell ref="L875:L876"/>
    <mergeCell ref="L877:L878"/>
    <mergeCell ref="B2305:B2306"/>
    <mergeCell ref="E2305:G2306"/>
    <mergeCell ref="B2307:B2308"/>
    <mergeCell ref="E2307:G2308"/>
    <mergeCell ref="L879:L880"/>
    <mergeCell ref="L881:L882"/>
    <mergeCell ref="L883:L884"/>
    <mergeCell ref="L885:L886"/>
    <mergeCell ref="L887:L888"/>
    <mergeCell ref="L889:L890"/>
    <mergeCell ref="L811:L812"/>
    <mergeCell ref="L813:L814"/>
    <mergeCell ref="L815:L816"/>
    <mergeCell ref="L817:L818"/>
    <mergeCell ref="B2325:B2326"/>
    <mergeCell ref="E2325:G2326"/>
    <mergeCell ref="B2327:B2328"/>
    <mergeCell ref="E2327:G2328"/>
    <mergeCell ref="L819:L820"/>
    <mergeCell ref="L821:L822"/>
    <mergeCell ref="L823:L824"/>
    <mergeCell ref="L825:L826"/>
    <mergeCell ref="L827:L828"/>
    <mergeCell ref="L829:L830"/>
    <mergeCell ref="B2321:B2322"/>
    <mergeCell ref="E2321:G2322"/>
    <mergeCell ref="B2323:B2324"/>
    <mergeCell ref="E2323:G2324"/>
    <mergeCell ref="L831:L832"/>
    <mergeCell ref="L833:L834"/>
    <mergeCell ref="L835:L836"/>
    <mergeCell ref="L837:L838"/>
    <mergeCell ref="L839:L840"/>
    <mergeCell ref="L841:L842"/>
    <mergeCell ref="B2317:B2318"/>
    <mergeCell ref="E2317:G2318"/>
    <mergeCell ref="B2319:B2320"/>
    <mergeCell ref="E2319:G2320"/>
    <mergeCell ref="L843:L844"/>
    <mergeCell ref="L845:L846"/>
    <mergeCell ref="L847:L848"/>
    <mergeCell ref="L849:L850"/>
    <mergeCell ref="L771:L772"/>
    <mergeCell ref="L773:L774"/>
    <mergeCell ref="L775:L776"/>
    <mergeCell ref="L777:L778"/>
    <mergeCell ref="L779:L780"/>
    <mergeCell ref="L781:L782"/>
    <mergeCell ref="B2337:B2338"/>
    <mergeCell ref="E2337:G2338"/>
    <mergeCell ref="B2339:B2340"/>
    <mergeCell ref="E2339:G2340"/>
    <mergeCell ref="L783:L784"/>
    <mergeCell ref="L785:L786"/>
    <mergeCell ref="L787:L788"/>
    <mergeCell ref="L789:L790"/>
    <mergeCell ref="L791:L792"/>
    <mergeCell ref="L793:L794"/>
    <mergeCell ref="B2333:B2334"/>
    <mergeCell ref="E2333:G2334"/>
    <mergeCell ref="B2335:B2336"/>
    <mergeCell ref="E2335:G2336"/>
    <mergeCell ref="L795:L796"/>
    <mergeCell ref="L797:L798"/>
    <mergeCell ref="L799:L800"/>
    <mergeCell ref="L801:L802"/>
    <mergeCell ref="L803:L804"/>
    <mergeCell ref="L805:L806"/>
    <mergeCell ref="B2329:B2330"/>
    <mergeCell ref="E2329:G2330"/>
    <mergeCell ref="B2331:B2332"/>
    <mergeCell ref="E2331:G2332"/>
    <mergeCell ref="L807:L808"/>
    <mergeCell ref="L809:L810"/>
    <mergeCell ref="B2355:B2356"/>
    <mergeCell ref="E2355:G2356"/>
    <mergeCell ref="L735:L736"/>
    <mergeCell ref="L737:L738"/>
    <mergeCell ref="L739:L740"/>
    <mergeCell ref="L741:L742"/>
    <mergeCell ref="L743:L744"/>
    <mergeCell ref="L745:L746"/>
    <mergeCell ref="B2349:B2350"/>
    <mergeCell ref="E2349:G2350"/>
    <mergeCell ref="B2351:B2352"/>
    <mergeCell ref="E2351:G2352"/>
    <mergeCell ref="L747:L748"/>
    <mergeCell ref="L749:L750"/>
    <mergeCell ref="L751:L752"/>
    <mergeCell ref="L753:L754"/>
    <mergeCell ref="L755:L756"/>
    <mergeCell ref="L757:L758"/>
    <mergeCell ref="B2345:B2346"/>
    <mergeCell ref="E2345:G2346"/>
    <mergeCell ref="B2347:B2348"/>
    <mergeCell ref="E2347:G2348"/>
    <mergeCell ref="L759:L760"/>
    <mergeCell ref="L761:L762"/>
    <mergeCell ref="L763:L764"/>
    <mergeCell ref="L765:L766"/>
    <mergeCell ref="L767:L768"/>
    <mergeCell ref="L769:L770"/>
    <mergeCell ref="B2341:B2342"/>
    <mergeCell ref="E2341:G2342"/>
    <mergeCell ref="B2343:B2344"/>
    <mergeCell ref="E2343:G2344"/>
    <mergeCell ref="B2365:B2366"/>
    <mergeCell ref="E2365:G2366"/>
    <mergeCell ref="B2367:B2368"/>
    <mergeCell ref="E2367:G2368"/>
    <mergeCell ref="L699:L700"/>
    <mergeCell ref="L701:L702"/>
    <mergeCell ref="L703:L704"/>
    <mergeCell ref="L705:L706"/>
    <mergeCell ref="L707:L708"/>
    <mergeCell ref="L709:L710"/>
    <mergeCell ref="B2361:B2362"/>
    <mergeCell ref="E2361:G2362"/>
    <mergeCell ref="B2363:B2364"/>
    <mergeCell ref="E2363:G2364"/>
    <mergeCell ref="L711:L712"/>
    <mergeCell ref="L713:L714"/>
    <mergeCell ref="L715:L716"/>
    <mergeCell ref="L717:L718"/>
    <mergeCell ref="L719:L720"/>
    <mergeCell ref="L721:L722"/>
    <mergeCell ref="B2357:B2358"/>
    <mergeCell ref="E2357:G2358"/>
    <mergeCell ref="B2359:B2360"/>
    <mergeCell ref="E2359:G2360"/>
    <mergeCell ref="L723:L724"/>
    <mergeCell ref="L725:L726"/>
    <mergeCell ref="L727:L728"/>
    <mergeCell ref="L729:L730"/>
    <mergeCell ref="L731:L732"/>
    <mergeCell ref="L733:L734"/>
    <mergeCell ref="B2353:B2354"/>
    <mergeCell ref="E2353:G2354"/>
    <mergeCell ref="L659:L660"/>
    <mergeCell ref="L661:L662"/>
    <mergeCell ref="B2377:B2378"/>
    <mergeCell ref="E2377:G2378"/>
    <mergeCell ref="B2379:B2380"/>
    <mergeCell ref="E2379:G2380"/>
    <mergeCell ref="L663:L664"/>
    <mergeCell ref="L665:L666"/>
    <mergeCell ref="L667:L668"/>
    <mergeCell ref="L669:L670"/>
    <mergeCell ref="L671:L672"/>
    <mergeCell ref="L673:L674"/>
    <mergeCell ref="B2373:B2374"/>
    <mergeCell ref="E2373:G2374"/>
    <mergeCell ref="B2375:B2376"/>
    <mergeCell ref="E2375:G2376"/>
    <mergeCell ref="L675:L676"/>
    <mergeCell ref="L677:L678"/>
    <mergeCell ref="L679:L680"/>
    <mergeCell ref="L681:L682"/>
    <mergeCell ref="L683:L684"/>
    <mergeCell ref="L685:L686"/>
    <mergeCell ref="B2369:B2370"/>
    <mergeCell ref="E2369:G2370"/>
    <mergeCell ref="B2371:B2372"/>
    <mergeCell ref="E2371:G2372"/>
    <mergeCell ref="L687:L688"/>
    <mergeCell ref="L689:L690"/>
    <mergeCell ref="L691:L692"/>
    <mergeCell ref="L693:L694"/>
    <mergeCell ref="L695:L696"/>
    <mergeCell ref="L697:L698"/>
    <mergeCell ref="L615:L616"/>
    <mergeCell ref="L617:L618"/>
    <mergeCell ref="L619:L620"/>
    <mergeCell ref="L621:L622"/>
    <mergeCell ref="B2389:B2390"/>
    <mergeCell ref="B2391:B2392"/>
    <mergeCell ref="L623:L624"/>
    <mergeCell ref="L625:L626"/>
    <mergeCell ref="L627:L628"/>
    <mergeCell ref="L629:L630"/>
    <mergeCell ref="L631:L632"/>
    <mergeCell ref="L633:L634"/>
    <mergeCell ref="L635:L636"/>
    <mergeCell ref="L637:L638"/>
    <mergeCell ref="B2385:B2386"/>
    <mergeCell ref="E2385:G2386"/>
    <mergeCell ref="B2387:B2388"/>
    <mergeCell ref="E2387:G2388"/>
    <mergeCell ref="L639:L640"/>
    <mergeCell ref="L641:L642"/>
    <mergeCell ref="L643:L644"/>
    <mergeCell ref="L645:L646"/>
    <mergeCell ref="L647:L648"/>
    <mergeCell ref="L649:L650"/>
    <mergeCell ref="B2381:B2382"/>
    <mergeCell ref="E2381:G2382"/>
    <mergeCell ref="B2383:B2384"/>
    <mergeCell ref="E2383:G2384"/>
    <mergeCell ref="L651:L652"/>
    <mergeCell ref="L653:L654"/>
    <mergeCell ref="L655:L656"/>
    <mergeCell ref="L657:L658"/>
    <mergeCell ref="L575:L576"/>
    <mergeCell ref="L577:L578"/>
    <mergeCell ref="L579:L580"/>
    <mergeCell ref="L581:L582"/>
    <mergeCell ref="L583:L584"/>
    <mergeCell ref="L585:L586"/>
    <mergeCell ref="E2399:G2400"/>
    <mergeCell ref="B2401:B2402"/>
    <mergeCell ref="E2401:G2402"/>
    <mergeCell ref="B2403:B2404"/>
    <mergeCell ref="E2403:G2404"/>
    <mergeCell ref="L587:L588"/>
    <mergeCell ref="L589:L590"/>
    <mergeCell ref="L591:L592"/>
    <mergeCell ref="L593:L594"/>
    <mergeCell ref="L595:L596"/>
    <mergeCell ref="B2397:B2398"/>
    <mergeCell ref="B2399:B2400"/>
    <mergeCell ref="L597:L598"/>
    <mergeCell ref="L599:L600"/>
    <mergeCell ref="L601:L602"/>
    <mergeCell ref="L603:L604"/>
    <mergeCell ref="L605:L606"/>
    <mergeCell ref="L607:L608"/>
    <mergeCell ref="L609:L610"/>
    <mergeCell ref="L611:L612"/>
    <mergeCell ref="E2391:G2392"/>
    <mergeCell ref="B2393:B2394"/>
    <mergeCell ref="E2393:G2394"/>
    <mergeCell ref="B2395:B2396"/>
    <mergeCell ref="E2395:G2396"/>
    <mergeCell ref="L613:L614"/>
    <mergeCell ref="B2419:B2420"/>
    <mergeCell ref="E2419:G2420"/>
    <mergeCell ref="L539:L540"/>
    <mergeCell ref="L541:L542"/>
    <mergeCell ref="L543:L544"/>
    <mergeCell ref="L545:L546"/>
    <mergeCell ref="L547:L548"/>
    <mergeCell ref="L549:L550"/>
    <mergeCell ref="B2413:B2414"/>
    <mergeCell ref="E2413:G2414"/>
    <mergeCell ref="B2415:B2416"/>
    <mergeCell ref="E2415:G2416"/>
    <mergeCell ref="L551:L552"/>
    <mergeCell ref="L553:L554"/>
    <mergeCell ref="L555:L556"/>
    <mergeCell ref="L557:L558"/>
    <mergeCell ref="L559:L560"/>
    <mergeCell ref="L561:L562"/>
    <mergeCell ref="B2409:B2410"/>
    <mergeCell ref="E2409:G2410"/>
    <mergeCell ref="B2411:B2412"/>
    <mergeCell ref="E2411:G2412"/>
    <mergeCell ref="L563:L564"/>
    <mergeCell ref="L565:L566"/>
    <mergeCell ref="L567:L568"/>
    <mergeCell ref="L569:L570"/>
    <mergeCell ref="L571:L572"/>
    <mergeCell ref="L573:L574"/>
    <mergeCell ref="B2405:B2406"/>
    <mergeCell ref="E2405:G2406"/>
    <mergeCell ref="B2407:B2408"/>
    <mergeCell ref="E2407:G2408"/>
    <mergeCell ref="L499:L500"/>
    <mergeCell ref="L501:L502"/>
    <mergeCell ref="B2429:B2430"/>
    <mergeCell ref="E2429:G2430"/>
    <mergeCell ref="B2431:B2432"/>
    <mergeCell ref="E2431:G2432"/>
    <mergeCell ref="L503:L504"/>
    <mergeCell ref="L505:L506"/>
    <mergeCell ref="L507:L508"/>
    <mergeCell ref="L509:L510"/>
    <mergeCell ref="L511:L512"/>
    <mergeCell ref="L513:L514"/>
    <mergeCell ref="B2425:B2426"/>
    <mergeCell ref="E2425:G2426"/>
    <mergeCell ref="B2427:B2428"/>
    <mergeCell ref="E2427:G2428"/>
    <mergeCell ref="L515:L516"/>
    <mergeCell ref="L517:L518"/>
    <mergeCell ref="L519:L520"/>
    <mergeCell ref="L521:L522"/>
    <mergeCell ref="L523:L524"/>
    <mergeCell ref="L525:L526"/>
    <mergeCell ref="B2421:B2422"/>
    <mergeCell ref="E2421:G2422"/>
    <mergeCell ref="B2423:B2424"/>
    <mergeCell ref="E2423:G2424"/>
    <mergeCell ref="L527:L528"/>
    <mergeCell ref="L529:L530"/>
    <mergeCell ref="L531:L532"/>
    <mergeCell ref="L533:L534"/>
    <mergeCell ref="L535:L536"/>
    <mergeCell ref="L537:L538"/>
    <mergeCell ref="L459:L460"/>
    <mergeCell ref="L461:L462"/>
    <mergeCell ref="L463:L464"/>
    <mergeCell ref="L465:L466"/>
    <mergeCell ref="B2441:B2442"/>
    <mergeCell ref="E2441:G2442"/>
    <mergeCell ref="B2443:B2444"/>
    <mergeCell ref="E2443:G2444"/>
    <mergeCell ref="L467:L468"/>
    <mergeCell ref="L469:L470"/>
    <mergeCell ref="L471:L472"/>
    <mergeCell ref="L473:L474"/>
    <mergeCell ref="L475:L476"/>
    <mergeCell ref="L477:L478"/>
    <mergeCell ref="B2437:B2438"/>
    <mergeCell ref="E2437:G2438"/>
    <mergeCell ref="B2439:B2440"/>
    <mergeCell ref="E2439:G2440"/>
    <mergeCell ref="L479:L480"/>
    <mergeCell ref="L481:L482"/>
    <mergeCell ref="L483:L484"/>
    <mergeCell ref="L485:L486"/>
    <mergeCell ref="L487:L488"/>
    <mergeCell ref="L489:L490"/>
    <mergeCell ref="B2433:B2434"/>
    <mergeCell ref="E2433:G2434"/>
    <mergeCell ref="B2435:B2436"/>
    <mergeCell ref="E2435:G2436"/>
    <mergeCell ref="L491:L492"/>
    <mergeCell ref="L493:L494"/>
    <mergeCell ref="L495:L496"/>
    <mergeCell ref="L497:L498"/>
    <mergeCell ref="L417:L418"/>
    <mergeCell ref="L419:L420"/>
    <mergeCell ref="L421:L422"/>
    <mergeCell ref="L423:L424"/>
    <mergeCell ref="L425:L426"/>
    <mergeCell ref="L427:L428"/>
    <mergeCell ref="B2453:B2454"/>
    <mergeCell ref="E2453:E2454"/>
    <mergeCell ref="B2455:B2456"/>
    <mergeCell ref="E2455:E2456"/>
    <mergeCell ref="L429:L430"/>
    <mergeCell ref="L431:L432"/>
    <mergeCell ref="L433:L434"/>
    <mergeCell ref="L435:L436"/>
    <mergeCell ref="L437:L438"/>
    <mergeCell ref="L439:L440"/>
    <mergeCell ref="B2449:B2450"/>
    <mergeCell ref="E2449:E2450"/>
    <mergeCell ref="B2451:B2452"/>
    <mergeCell ref="E2451:E2452"/>
    <mergeCell ref="L441:L442"/>
    <mergeCell ref="L443:L444"/>
    <mergeCell ref="L445:L446"/>
    <mergeCell ref="L447:L448"/>
    <mergeCell ref="L449:L450"/>
    <mergeCell ref="L451:L452"/>
    <mergeCell ref="B2445:B2446"/>
    <mergeCell ref="E2445:G2446"/>
    <mergeCell ref="B2447:B2448"/>
    <mergeCell ref="L453:L454"/>
    <mergeCell ref="L455:L456"/>
    <mergeCell ref="L457:L458"/>
    <mergeCell ref="L377:L378"/>
    <mergeCell ref="L379:L380"/>
    <mergeCell ref="B2469:B2470"/>
    <mergeCell ref="E2469:E2470"/>
    <mergeCell ref="B2471:B2472"/>
    <mergeCell ref="E2471:E2472"/>
    <mergeCell ref="L381:L382"/>
    <mergeCell ref="L383:L384"/>
    <mergeCell ref="L385:L386"/>
    <mergeCell ref="L387:L388"/>
    <mergeCell ref="L389:L390"/>
    <mergeCell ref="L391:L392"/>
    <mergeCell ref="B2465:B2466"/>
    <mergeCell ref="E2465:E2466"/>
    <mergeCell ref="B2467:B2468"/>
    <mergeCell ref="E2467:E2468"/>
    <mergeCell ref="L393:L394"/>
    <mergeCell ref="L395:L396"/>
    <mergeCell ref="L397:L398"/>
    <mergeCell ref="L399:L400"/>
    <mergeCell ref="L401:L402"/>
    <mergeCell ref="L403:L404"/>
    <mergeCell ref="B2461:B2462"/>
    <mergeCell ref="E2461:E2462"/>
    <mergeCell ref="B2463:B2464"/>
    <mergeCell ref="E2463:E2464"/>
    <mergeCell ref="L405:L406"/>
    <mergeCell ref="L407:L408"/>
    <mergeCell ref="L409:L410"/>
    <mergeCell ref="L411:L412"/>
    <mergeCell ref="L413:L414"/>
    <mergeCell ref="L415:L416"/>
    <mergeCell ref="L337:L338"/>
    <mergeCell ref="L339:L340"/>
    <mergeCell ref="L341:L342"/>
    <mergeCell ref="L343:L344"/>
    <mergeCell ref="B2481:B2482"/>
    <mergeCell ref="E2481:E2482"/>
    <mergeCell ref="B2483:B2484"/>
    <mergeCell ref="E2483:E2484"/>
    <mergeCell ref="L345:L346"/>
    <mergeCell ref="L347:L348"/>
    <mergeCell ref="L349:L350"/>
    <mergeCell ref="L351:L352"/>
    <mergeCell ref="L353:L354"/>
    <mergeCell ref="L355:L356"/>
    <mergeCell ref="B2477:B2478"/>
    <mergeCell ref="E2477:E2478"/>
    <mergeCell ref="B2479:B2480"/>
    <mergeCell ref="E2479:E2480"/>
    <mergeCell ref="L357:L358"/>
    <mergeCell ref="L359:L360"/>
    <mergeCell ref="L361:L362"/>
    <mergeCell ref="L363:L364"/>
    <mergeCell ref="L365:L366"/>
    <mergeCell ref="L367:L368"/>
    <mergeCell ref="B2473:B2474"/>
    <mergeCell ref="E2473:E2474"/>
    <mergeCell ref="B2475:B2476"/>
    <mergeCell ref="E2475:E2476"/>
    <mergeCell ref="L369:L370"/>
    <mergeCell ref="L371:L372"/>
    <mergeCell ref="L373:L374"/>
    <mergeCell ref="L375:L376"/>
    <mergeCell ref="L297:L298"/>
    <mergeCell ref="L299:L300"/>
    <mergeCell ref="L301:L302"/>
    <mergeCell ref="L303:L304"/>
    <mergeCell ref="L305:L306"/>
    <mergeCell ref="L307:L308"/>
    <mergeCell ref="B2493:B2494"/>
    <mergeCell ref="E2493:E2494"/>
    <mergeCell ref="B2495:B2496"/>
    <mergeCell ref="E2495:E2496"/>
    <mergeCell ref="L309:L310"/>
    <mergeCell ref="L311:L312"/>
    <mergeCell ref="L313:L314"/>
    <mergeCell ref="L315:L316"/>
    <mergeCell ref="L317:L318"/>
    <mergeCell ref="L319:L320"/>
    <mergeCell ref="B2489:B2490"/>
    <mergeCell ref="E2489:E2490"/>
    <mergeCell ref="B2491:B2492"/>
    <mergeCell ref="E2491:E2492"/>
    <mergeCell ref="L321:L322"/>
    <mergeCell ref="L323:L324"/>
    <mergeCell ref="L325:L326"/>
    <mergeCell ref="L327:L328"/>
    <mergeCell ref="L329:L330"/>
    <mergeCell ref="L331:L332"/>
    <mergeCell ref="B2485:B2486"/>
    <mergeCell ref="E2485:E2486"/>
    <mergeCell ref="B2487:B2488"/>
    <mergeCell ref="E2487:E2488"/>
    <mergeCell ref="L333:L334"/>
    <mergeCell ref="L335:L336"/>
    <mergeCell ref="L257:L258"/>
    <mergeCell ref="L259:L260"/>
    <mergeCell ref="B2509:B2510"/>
    <mergeCell ref="E2509:E2510"/>
    <mergeCell ref="B2511:B2512"/>
    <mergeCell ref="E2511:E2512"/>
    <mergeCell ref="L261:L262"/>
    <mergeCell ref="L263:L264"/>
    <mergeCell ref="L265:L266"/>
    <mergeCell ref="L267:L268"/>
    <mergeCell ref="L269:L270"/>
    <mergeCell ref="L271:L272"/>
    <mergeCell ref="B2505:B2506"/>
    <mergeCell ref="E2505:E2506"/>
    <mergeCell ref="B2507:B2508"/>
    <mergeCell ref="E2507:E2508"/>
    <mergeCell ref="L273:L274"/>
    <mergeCell ref="L275:L276"/>
    <mergeCell ref="L277:L278"/>
    <mergeCell ref="L279:L280"/>
    <mergeCell ref="L281:L282"/>
    <mergeCell ref="L283:L284"/>
    <mergeCell ref="B2501:B2502"/>
    <mergeCell ref="E2501:E2502"/>
    <mergeCell ref="B2503:B2504"/>
    <mergeCell ref="E2503:E2504"/>
    <mergeCell ref="L285:L286"/>
    <mergeCell ref="L287:L288"/>
    <mergeCell ref="L289:L290"/>
    <mergeCell ref="L291:L292"/>
    <mergeCell ref="L293:L294"/>
    <mergeCell ref="L295:L296"/>
    <mergeCell ref="L217:L218"/>
    <mergeCell ref="L219:L220"/>
    <mergeCell ref="L221:L222"/>
    <mergeCell ref="L223:L224"/>
    <mergeCell ref="B2521:B2522"/>
    <mergeCell ref="E2521:E2522"/>
    <mergeCell ref="B2523:B2524"/>
    <mergeCell ref="E2523:E2524"/>
    <mergeCell ref="L225:L226"/>
    <mergeCell ref="L227:L228"/>
    <mergeCell ref="L229:L230"/>
    <mergeCell ref="L231:L232"/>
    <mergeCell ref="L233:L234"/>
    <mergeCell ref="L235:L236"/>
    <mergeCell ref="B2517:B2518"/>
    <mergeCell ref="E2517:E2518"/>
    <mergeCell ref="B2519:B2520"/>
    <mergeCell ref="E2519:E2520"/>
    <mergeCell ref="L237:L238"/>
    <mergeCell ref="L239:L240"/>
    <mergeCell ref="L241:L242"/>
    <mergeCell ref="L243:L244"/>
    <mergeCell ref="L245:L246"/>
    <mergeCell ref="L247:L248"/>
    <mergeCell ref="B2513:B2514"/>
    <mergeCell ref="E2513:E2514"/>
    <mergeCell ref="B2515:B2516"/>
    <mergeCell ref="E2515:E2516"/>
    <mergeCell ref="L249:L250"/>
    <mergeCell ref="L251:L252"/>
    <mergeCell ref="L253:L254"/>
    <mergeCell ref="L255:L256"/>
    <mergeCell ref="L177:L178"/>
    <mergeCell ref="L179:L180"/>
    <mergeCell ref="L181:L182"/>
    <mergeCell ref="L183:L184"/>
    <mergeCell ref="L185:L186"/>
    <mergeCell ref="L187:L188"/>
    <mergeCell ref="B2533:B2534"/>
    <mergeCell ref="E2533:E2534"/>
    <mergeCell ref="B2535:B2536"/>
    <mergeCell ref="E2535:E2536"/>
    <mergeCell ref="L189:L190"/>
    <mergeCell ref="L191:L192"/>
    <mergeCell ref="L193:L194"/>
    <mergeCell ref="L195:L196"/>
    <mergeCell ref="L197:L198"/>
    <mergeCell ref="L199:L200"/>
    <mergeCell ref="B2529:B2530"/>
    <mergeCell ref="E2529:E2530"/>
    <mergeCell ref="B2531:B2532"/>
    <mergeCell ref="E2531:E2532"/>
    <mergeCell ref="L201:L202"/>
    <mergeCell ref="L203:L204"/>
    <mergeCell ref="L205:L206"/>
    <mergeCell ref="L207:L208"/>
    <mergeCell ref="L209:L210"/>
    <mergeCell ref="L211:L212"/>
    <mergeCell ref="B2525:B2526"/>
    <mergeCell ref="E2525:E2526"/>
    <mergeCell ref="B2527:B2528"/>
    <mergeCell ref="E2527:E2528"/>
    <mergeCell ref="L213:L214"/>
    <mergeCell ref="L215:L216"/>
    <mergeCell ref="L135:L136"/>
    <mergeCell ref="L137:L138"/>
    <mergeCell ref="E2547:G2548"/>
    <mergeCell ref="B2549:B2550"/>
    <mergeCell ref="E2549:G2550"/>
    <mergeCell ref="B2551:B2552"/>
    <mergeCell ref="E2551:G2552"/>
    <mergeCell ref="L139:L140"/>
    <mergeCell ref="L141:L142"/>
    <mergeCell ref="L143:L144"/>
    <mergeCell ref="L145:L146"/>
    <mergeCell ref="L147:L148"/>
    <mergeCell ref="B2545:B2546"/>
    <mergeCell ref="B2547:B2548"/>
    <mergeCell ref="L149:L150"/>
    <mergeCell ref="L151:L152"/>
    <mergeCell ref="L153:L154"/>
    <mergeCell ref="L155:L156"/>
    <mergeCell ref="L157:L158"/>
    <mergeCell ref="L159:L160"/>
    <mergeCell ref="L161:L162"/>
    <mergeCell ref="L163:L164"/>
    <mergeCell ref="B2541:B2542"/>
    <mergeCell ref="E2541:E2542"/>
    <mergeCell ref="B2543:B2544"/>
    <mergeCell ref="E2543:G2544"/>
    <mergeCell ref="L165:L166"/>
    <mergeCell ref="L167:L168"/>
    <mergeCell ref="L169:L170"/>
    <mergeCell ref="L171:L172"/>
    <mergeCell ref="L173:L174"/>
    <mergeCell ref="L175:L176"/>
    <mergeCell ref="L91:L92"/>
    <mergeCell ref="L93:L94"/>
    <mergeCell ref="L95:L96"/>
    <mergeCell ref="L97:L98"/>
    <mergeCell ref="B2561:B2562"/>
    <mergeCell ref="B2563:B2564"/>
    <mergeCell ref="L99:L100"/>
    <mergeCell ref="L101:L102"/>
    <mergeCell ref="L103:L104"/>
    <mergeCell ref="L105:L106"/>
    <mergeCell ref="L107:L108"/>
    <mergeCell ref="L109:L110"/>
    <mergeCell ref="L111:L112"/>
    <mergeCell ref="L113:L114"/>
    <mergeCell ref="B2557:B2558"/>
    <mergeCell ref="E2557:G2558"/>
    <mergeCell ref="B2559:B2560"/>
    <mergeCell ref="E2559:G2560"/>
    <mergeCell ref="L115:L116"/>
    <mergeCell ref="L117:L118"/>
    <mergeCell ref="L119:L120"/>
    <mergeCell ref="L121:L122"/>
    <mergeCell ref="L123:L124"/>
    <mergeCell ref="L125:L126"/>
    <mergeCell ref="B2553:B2554"/>
    <mergeCell ref="E2553:G2554"/>
    <mergeCell ref="B2555:B2556"/>
    <mergeCell ref="E2555:G2556"/>
    <mergeCell ref="L127:L128"/>
    <mergeCell ref="L129:L130"/>
    <mergeCell ref="L131:L132"/>
    <mergeCell ref="L133:L134"/>
    <mergeCell ref="L53:L54"/>
    <mergeCell ref="L55:L56"/>
    <mergeCell ref="L57:L58"/>
    <mergeCell ref="L59:L60"/>
    <mergeCell ref="L61:L62"/>
    <mergeCell ref="L63:L64"/>
    <mergeCell ref="B2573:B2574"/>
    <mergeCell ref="E2573:G2574"/>
    <mergeCell ref="B2575:B2576"/>
    <mergeCell ref="E2575:G2576"/>
    <mergeCell ref="L65:L66"/>
    <mergeCell ref="L67:L68"/>
    <mergeCell ref="L69:L70"/>
    <mergeCell ref="L71:L72"/>
    <mergeCell ref="L73:L74"/>
    <mergeCell ref="L75:L76"/>
    <mergeCell ref="B2569:B2570"/>
    <mergeCell ref="E2569:G2570"/>
    <mergeCell ref="B2571:B2572"/>
    <mergeCell ref="E2571:G2572"/>
    <mergeCell ref="L77:L78"/>
    <mergeCell ref="L79:L80"/>
    <mergeCell ref="L81:L82"/>
    <mergeCell ref="L83:L84"/>
    <mergeCell ref="L85:L86"/>
    <mergeCell ref="L87:L88"/>
    <mergeCell ref="E2563:G2564"/>
    <mergeCell ref="B2565:B2566"/>
    <mergeCell ref="E2565:G2566"/>
    <mergeCell ref="B2567:B2568"/>
    <mergeCell ref="E2567:G2568"/>
    <mergeCell ref="L89:L90"/>
    <mergeCell ref="L13:L14"/>
    <mergeCell ref="L15:L16"/>
    <mergeCell ref="L17:L18"/>
    <mergeCell ref="L19:L20"/>
    <mergeCell ref="L21:L22"/>
    <mergeCell ref="L23:L24"/>
    <mergeCell ref="L25:L26"/>
    <mergeCell ref="L27:L28"/>
    <mergeCell ref="B2585:B2586"/>
    <mergeCell ref="E2585:F2586"/>
    <mergeCell ref="B2587:B2588"/>
    <mergeCell ref="E2587:F2588"/>
    <mergeCell ref="L29:L30"/>
    <mergeCell ref="L31:L32"/>
    <mergeCell ref="L33:L34"/>
    <mergeCell ref="L35:L36"/>
    <mergeCell ref="L37:L38"/>
    <mergeCell ref="L39:L40"/>
    <mergeCell ref="B2581:B2582"/>
    <mergeCell ref="E2581:E2582"/>
    <mergeCell ref="B2583:B2584"/>
    <mergeCell ref="E2583:F2584"/>
    <mergeCell ref="L41:L42"/>
    <mergeCell ref="L43:L44"/>
    <mergeCell ref="L45:L46"/>
    <mergeCell ref="L47:L48"/>
    <mergeCell ref="L49:L50"/>
    <mergeCell ref="L51:L52"/>
    <mergeCell ref="B2577:B2578"/>
    <mergeCell ref="E2577:G2578"/>
    <mergeCell ref="B2579:B2580"/>
    <mergeCell ref="E2579:G2580"/>
    <mergeCell ref="A41:A42"/>
    <mergeCell ref="A43:A44"/>
    <mergeCell ref="A45:A46"/>
    <mergeCell ref="A47:A48"/>
    <mergeCell ref="A49:A50"/>
    <mergeCell ref="A51:A52"/>
    <mergeCell ref="E2591:F2592"/>
    <mergeCell ref="A1:A2"/>
    <mergeCell ref="A3:A4"/>
    <mergeCell ref="A5:A6"/>
    <mergeCell ref="A7:A8"/>
    <mergeCell ref="A9:A10"/>
    <mergeCell ref="A11:A12"/>
    <mergeCell ref="A13:A14"/>
    <mergeCell ref="A15:A16"/>
    <mergeCell ref="A17:A18"/>
    <mergeCell ref="B2589:B2590"/>
    <mergeCell ref="B2591:B2592"/>
    <mergeCell ref="B2537:B2538"/>
    <mergeCell ref="E2537:E2538"/>
    <mergeCell ref="B2539:B2540"/>
    <mergeCell ref="E2539:E2540"/>
    <mergeCell ref="B2497:B2498"/>
    <mergeCell ref="E2497:E2498"/>
    <mergeCell ref="B2499:B2500"/>
    <mergeCell ref="E2499:E2500"/>
    <mergeCell ref="B2457:B2458"/>
    <mergeCell ref="E2457:E2458"/>
    <mergeCell ref="B2459:B2460"/>
    <mergeCell ref="E2459:E2460"/>
    <mergeCell ref="B2417:B2418"/>
    <mergeCell ref="E2417:G2418"/>
    <mergeCell ref="A77:A78"/>
    <mergeCell ref="A79:A80"/>
    <mergeCell ref="A81:A82"/>
    <mergeCell ref="A83:A84"/>
    <mergeCell ref="A85:A86"/>
    <mergeCell ref="A87:A88"/>
    <mergeCell ref="A65:A66"/>
    <mergeCell ref="A67:A68"/>
    <mergeCell ref="A69:A70"/>
    <mergeCell ref="A71:A72"/>
    <mergeCell ref="A73:A74"/>
    <mergeCell ref="A75:A76"/>
    <mergeCell ref="A53:A54"/>
    <mergeCell ref="A55:A56"/>
    <mergeCell ref="A57:A58"/>
    <mergeCell ref="A59:A60"/>
    <mergeCell ref="A61:A62"/>
    <mergeCell ref="A63:A64"/>
    <mergeCell ref="A113:A114"/>
    <mergeCell ref="A115:A116"/>
    <mergeCell ref="A117:A118"/>
    <mergeCell ref="A119:A120"/>
    <mergeCell ref="A121:A122"/>
    <mergeCell ref="A123:A124"/>
    <mergeCell ref="A101:A102"/>
    <mergeCell ref="A103:A104"/>
    <mergeCell ref="A105:A106"/>
    <mergeCell ref="A107:A108"/>
    <mergeCell ref="A109:A110"/>
    <mergeCell ref="A111:A112"/>
    <mergeCell ref="A89:A90"/>
    <mergeCell ref="A91:A92"/>
    <mergeCell ref="A93:A94"/>
    <mergeCell ref="A95:A96"/>
    <mergeCell ref="A97:A98"/>
    <mergeCell ref="A99:A100"/>
    <mergeCell ref="A149:A150"/>
    <mergeCell ref="A151:A152"/>
    <mergeCell ref="A153:A154"/>
    <mergeCell ref="A155:A156"/>
    <mergeCell ref="A157:A158"/>
    <mergeCell ref="A159:A160"/>
    <mergeCell ref="A137:A138"/>
    <mergeCell ref="A139:A140"/>
    <mergeCell ref="A141:A142"/>
    <mergeCell ref="A143:A144"/>
    <mergeCell ref="A145:A146"/>
    <mergeCell ref="A147:A148"/>
    <mergeCell ref="A125:A126"/>
    <mergeCell ref="A127:A128"/>
    <mergeCell ref="A129:A130"/>
    <mergeCell ref="A131:A132"/>
    <mergeCell ref="A133:A134"/>
    <mergeCell ref="A135:A136"/>
    <mergeCell ref="A185:A186"/>
    <mergeCell ref="A187:A188"/>
    <mergeCell ref="A189:A190"/>
    <mergeCell ref="A191:A192"/>
    <mergeCell ref="A193:A194"/>
    <mergeCell ref="A195:A196"/>
    <mergeCell ref="A173:A174"/>
    <mergeCell ref="A175:A176"/>
    <mergeCell ref="A177:A178"/>
    <mergeCell ref="A179:A180"/>
    <mergeCell ref="A181:A182"/>
    <mergeCell ref="A183:A184"/>
    <mergeCell ref="A161:A162"/>
    <mergeCell ref="A163:A164"/>
    <mergeCell ref="A165:A166"/>
    <mergeCell ref="A167:A168"/>
    <mergeCell ref="A169:A170"/>
    <mergeCell ref="A171:A172"/>
    <mergeCell ref="A221:A222"/>
    <mergeCell ref="A223:A224"/>
    <mergeCell ref="A225:A226"/>
    <mergeCell ref="A227:A228"/>
    <mergeCell ref="A229:A230"/>
    <mergeCell ref="A231:A232"/>
    <mergeCell ref="A209:A210"/>
    <mergeCell ref="A211:A212"/>
    <mergeCell ref="A213:A214"/>
    <mergeCell ref="A215:A216"/>
    <mergeCell ref="A217:A218"/>
    <mergeCell ref="A219:A220"/>
    <mergeCell ref="A197:A198"/>
    <mergeCell ref="A199:A200"/>
    <mergeCell ref="A201:A202"/>
    <mergeCell ref="A203:A204"/>
    <mergeCell ref="A205:A206"/>
    <mergeCell ref="A207:A208"/>
    <mergeCell ref="A257:A258"/>
    <mergeCell ref="A259:A260"/>
    <mergeCell ref="A261:A262"/>
    <mergeCell ref="A263:A264"/>
    <mergeCell ref="A265:A266"/>
    <mergeCell ref="A267:A268"/>
    <mergeCell ref="A245:A246"/>
    <mergeCell ref="A247:A248"/>
    <mergeCell ref="A249:A250"/>
    <mergeCell ref="A251:A252"/>
    <mergeCell ref="A253:A254"/>
    <mergeCell ref="A255:A256"/>
    <mergeCell ref="A233:A234"/>
    <mergeCell ref="A235:A236"/>
    <mergeCell ref="A237:A238"/>
    <mergeCell ref="A239:A240"/>
    <mergeCell ref="A241:A242"/>
    <mergeCell ref="A243:A244"/>
    <mergeCell ref="A293:A294"/>
    <mergeCell ref="A295:A296"/>
    <mergeCell ref="A297:A298"/>
    <mergeCell ref="A299:A300"/>
    <mergeCell ref="A301:A302"/>
    <mergeCell ref="A303:A304"/>
    <mergeCell ref="A281:A282"/>
    <mergeCell ref="A283:A284"/>
    <mergeCell ref="A285:A286"/>
    <mergeCell ref="A287:A288"/>
    <mergeCell ref="A289:A290"/>
    <mergeCell ref="A291:A292"/>
    <mergeCell ref="A269:A270"/>
    <mergeCell ref="A271:A272"/>
    <mergeCell ref="A273:A274"/>
    <mergeCell ref="A275:A276"/>
    <mergeCell ref="A277:A278"/>
    <mergeCell ref="A279:A280"/>
    <mergeCell ref="A329:A330"/>
    <mergeCell ref="A331:A332"/>
    <mergeCell ref="A333:A334"/>
    <mergeCell ref="A335:A336"/>
    <mergeCell ref="A337:A338"/>
    <mergeCell ref="A339:A340"/>
    <mergeCell ref="A317:A318"/>
    <mergeCell ref="A319:A320"/>
    <mergeCell ref="A321:A322"/>
    <mergeCell ref="A323:A324"/>
    <mergeCell ref="A325:A326"/>
    <mergeCell ref="A327:A328"/>
    <mergeCell ref="A305:A306"/>
    <mergeCell ref="A307:A308"/>
    <mergeCell ref="A309:A310"/>
    <mergeCell ref="A311:A312"/>
    <mergeCell ref="A313:A314"/>
    <mergeCell ref="A315:A316"/>
    <mergeCell ref="A365:A366"/>
    <mergeCell ref="A367:A368"/>
    <mergeCell ref="A369:A370"/>
    <mergeCell ref="A371:A372"/>
    <mergeCell ref="A373:A374"/>
    <mergeCell ref="A375:A376"/>
    <mergeCell ref="A353:A354"/>
    <mergeCell ref="A355:A356"/>
    <mergeCell ref="A357:A358"/>
    <mergeCell ref="A359:A360"/>
    <mergeCell ref="A361:A362"/>
    <mergeCell ref="A363:A364"/>
    <mergeCell ref="A341:A342"/>
    <mergeCell ref="A343:A344"/>
    <mergeCell ref="A345:A346"/>
    <mergeCell ref="A347:A348"/>
    <mergeCell ref="A349:A350"/>
    <mergeCell ref="A351:A352"/>
    <mergeCell ref="A401:A402"/>
    <mergeCell ref="A403:A404"/>
    <mergeCell ref="A405:A406"/>
    <mergeCell ref="A407:A408"/>
    <mergeCell ref="A409:A410"/>
    <mergeCell ref="A411:A412"/>
    <mergeCell ref="A389:A390"/>
    <mergeCell ref="A391:A392"/>
    <mergeCell ref="A393:A394"/>
    <mergeCell ref="A395:A396"/>
    <mergeCell ref="A397:A398"/>
    <mergeCell ref="A399:A400"/>
    <mergeCell ref="A377:A378"/>
    <mergeCell ref="A379:A380"/>
    <mergeCell ref="A381:A382"/>
    <mergeCell ref="A383:A384"/>
    <mergeCell ref="A385:A386"/>
    <mergeCell ref="A387:A388"/>
    <mergeCell ref="A437:A438"/>
    <mergeCell ref="A439:A440"/>
    <mergeCell ref="A441:A442"/>
    <mergeCell ref="A443:A444"/>
    <mergeCell ref="A445:A446"/>
    <mergeCell ref="A447:A448"/>
    <mergeCell ref="A425:A426"/>
    <mergeCell ref="A427:A428"/>
    <mergeCell ref="A429:A430"/>
    <mergeCell ref="A431:A432"/>
    <mergeCell ref="A433:A434"/>
    <mergeCell ref="A435:A436"/>
    <mergeCell ref="A413:A414"/>
    <mergeCell ref="A415:A416"/>
    <mergeCell ref="A417:A418"/>
    <mergeCell ref="A419:A420"/>
    <mergeCell ref="A421:A422"/>
    <mergeCell ref="A423:A424"/>
    <mergeCell ref="A473:A474"/>
    <mergeCell ref="A475:A476"/>
    <mergeCell ref="A477:A478"/>
    <mergeCell ref="A479:A480"/>
    <mergeCell ref="A481:A482"/>
    <mergeCell ref="A483:A484"/>
    <mergeCell ref="A461:A462"/>
    <mergeCell ref="A463:A464"/>
    <mergeCell ref="A465:A466"/>
    <mergeCell ref="A467:A468"/>
    <mergeCell ref="A469:A470"/>
    <mergeCell ref="A471:A472"/>
    <mergeCell ref="A449:A450"/>
    <mergeCell ref="A451:A452"/>
    <mergeCell ref="A453:A454"/>
    <mergeCell ref="A455:A456"/>
    <mergeCell ref="A457:A458"/>
    <mergeCell ref="A459:A460"/>
    <mergeCell ref="A509:A510"/>
    <mergeCell ref="A511:A512"/>
    <mergeCell ref="A513:A514"/>
    <mergeCell ref="A515:A516"/>
    <mergeCell ref="A517:A518"/>
    <mergeCell ref="A519:A520"/>
    <mergeCell ref="A497:A498"/>
    <mergeCell ref="A499:A500"/>
    <mergeCell ref="A501:A502"/>
    <mergeCell ref="A503:A504"/>
    <mergeCell ref="A505:A506"/>
    <mergeCell ref="A507:A508"/>
    <mergeCell ref="A485:A486"/>
    <mergeCell ref="A487:A488"/>
    <mergeCell ref="A489:A490"/>
    <mergeCell ref="A491:A492"/>
    <mergeCell ref="A493:A494"/>
    <mergeCell ref="A495:A496"/>
    <mergeCell ref="A545:A546"/>
    <mergeCell ref="A547:A548"/>
    <mergeCell ref="A549:A550"/>
    <mergeCell ref="A551:A552"/>
    <mergeCell ref="A553:A554"/>
    <mergeCell ref="A555:A556"/>
    <mergeCell ref="A533:A534"/>
    <mergeCell ref="A535:A536"/>
    <mergeCell ref="A537:A538"/>
    <mergeCell ref="A539:A540"/>
    <mergeCell ref="A541:A542"/>
    <mergeCell ref="A543:A544"/>
    <mergeCell ref="A521:A522"/>
    <mergeCell ref="A523:A524"/>
    <mergeCell ref="A525:A526"/>
    <mergeCell ref="A527:A528"/>
    <mergeCell ref="A529:A530"/>
    <mergeCell ref="A531:A532"/>
    <mergeCell ref="A581:A582"/>
    <mergeCell ref="A583:A584"/>
    <mergeCell ref="A585:A586"/>
    <mergeCell ref="A587:A588"/>
    <mergeCell ref="A589:A590"/>
    <mergeCell ref="A591:A592"/>
    <mergeCell ref="A569:A570"/>
    <mergeCell ref="A571:A572"/>
    <mergeCell ref="A573:A574"/>
    <mergeCell ref="A575:A576"/>
    <mergeCell ref="A577:A578"/>
    <mergeCell ref="A579:A580"/>
    <mergeCell ref="A557:A558"/>
    <mergeCell ref="A559:A560"/>
    <mergeCell ref="A561:A562"/>
    <mergeCell ref="A563:A564"/>
    <mergeCell ref="A565:A566"/>
    <mergeCell ref="A567:A568"/>
    <mergeCell ref="A617:A618"/>
    <mergeCell ref="A619:A620"/>
    <mergeCell ref="A621:A622"/>
    <mergeCell ref="A623:A624"/>
    <mergeCell ref="A625:A626"/>
    <mergeCell ref="A627:A628"/>
    <mergeCell ref="A605:A606"/>
    <mergeCell ref="A607:A608"/>
    <mergeCell ref="A609:A610"/>
    <mergeCell ref="A611:A612"/>
    <mergeCell ref="A613:A614"/>
    <mergeCell ref="A615:A616"/>
    <mergeCell ref="A593:A594"/>
    <mergeCell ref="A595:A596"/>
    <mergeCell ref="A597:A598"/>
    <mergeCell ref="A599:A600"/>
    <mergeCell ref="A601:A602"/>
    <mergeCell ref="A603:A604"/>
    <mergeCell ref="A653:A654"/>
    <mergeCell ref="A655:A656"/>
    <mergeCell ref="A657:A658"/>
    <mergeCell ref="A659:A660"/>
    <mergeCell ref="A661:A662"/>
    <mergeCell ref="A663:A664"/>
    <mergeCell ref="A641:A642"/>
    <mergeCell ref="A643:A644"/>
    <mergeCell ref="A645:A646"/>
    <mergeCell ref="A647:A648"/>
    <mergeCell ref="A649:A650"/>
    <mergeCell ref="A651:A652"/>
    <mergeCell ref="A629:A630"/>
    <mergeCell ref="A631:A632"/>
    <mergeCell ref="A633:A634"/>
    <mergeCell ref="A635:A636"/>
    <mergeCell ref="A637:A638"/>
    <mergeCell ref="A639:A640"/>
    <mergeCell ref="A689:A690"/>
    <mergeCell ref="A691:A692"/>
    <mergeCell ref="A693:A694"/>
    <mergeCell ref="A695:A696"/>
    <mergeCell ref="A697:A698"/>
    <mergeCell ref="A699:A700"/>
    <mergeCell ref="A677:A678"/>
    <mergeCell ref="A679:A680"/>
    <mergeCell ref="A681:A682"/>
    <mergeCell ref="A683:A684"/>
    <mergeCell ref="A685:A686"/>
    <mergeCell ref="A687:A688"/>
    <mergeCell ref="A665:A666"/>
    <mergeCell ref="A667:A668"/>
    <mergeCell ref="A669:A670"/>
    <mergeCell ref="A671:A672"/>
    <mergeCell ref="A673:A674"/>
    <mergeCell ref="A675:A676"/>
    <mergeCell ref="A725:A726"/>
    <mergeCell ref="A727:A728"/>
    <mergeCell ref="A729:A730"/>
    <mergeCell ref="A731:A732"/>
    <mergeCell ref="A733:A734"/>
    <mergeCell ref="A735:A736"/>
    <mergeCell ref="A713:A714"/>
    <mergeCell ref="A715:A716"/>
    <mergeCell ref="A717:A718"/>
    <mergeCell ref="A719:A720"/>
    <mergeCell ref="A721:A722"/>
    <mergeCell ref="A723:A724"/>
    <mergeCell ref="A701:A702"/>
    <mergeCell ref="A703:A704"/>
    <mergeCell ref="A705:A706"/>
    <mergeCell ref="A707:A708"/>
    <mergeCell ref="A709:A710"/>
    <mergeCell ref="A711:A712"/>
    <mergeCell ref="A761:A762"/>
    <mergeCell ref="A763:A764"/>
    <mergeCell ref="A765:A766"/>
    <mergeCell ref="A767:A768"/>
    <mergeCell ref="A769:A770"/>
    <mergeCell ref="A771:A772"/>
    <mergeCell ref="A749:A750"/>
    <mergeCell ref="A751:A752"/>
    <mergeCell ref="A753:A754"/>
    <mergeCell ref="A755:A756"/>
    <mergeCell ref="A757:A758"/>
    <mergeCell ref="A759:A760"/>
    <mergeCell ref="A737:A738"/>
    <mergeCell ref="A739:A740"/>
    <mergeCell ref="A741:A742"/>
    <mergeCell ref="A743:A744"/>
    <mergeCell ref="A745:A746"/>
    <mergeCell ref="A747:A748"/>
    <mergeCell ref="A797:A798"/>
    <mergeCell ref="A799:A800"/>
    <mergeCell ref="A801:A802"/>
    <mergeCell ref="A803:A804"/>
    <mergeCell ref="A805:A806"/>
    <mergeCell ref="A807:A808"/>
    <mergeCell ref="A785:A786"/>
    <mergeCell ref="A787:A788"/>
    <mergeCell ref="A789:A790"/>
    <mergeCell ref="A791:A792"/>
    <mergeCell ref="A793:A794"/>
    <mergeCell ref="A795:A796"/>
    <mergeCell ref="A773:A774"/>
    <mergeCell ref="A775:A776"/>
    <mergeCell ref="A777:A778"/>
    <mergeCell ref="A779:A780"/>
    <mergeCell ref="A781:A782"/>
    <mergeCell ref="A783:A784"/>
    <mergeCell ref="A833:A834"/>
    <mergeCell ref="A835:A836"/>
    <mergeCell ref="A837:A838"/>
    <mergeCell ref="A839:A840"/>
    <mergeCell ref="A841:A842"/>
    <mergeCell ref="A843:A844"/>
    <mergeCell ref="A821:A822"/>
    <mergeCell ref="A823:A824"/>
    <mergeCell ref="A825:A826"/>
    <mergeCell ref="A827:A828"/>
    <mergeCell ref="A829:A830"/>
    <mergeCell ref="A831:A832"/>
    <mergeCell ref="A809:A810"/>
    <mergeCell ref="A811:A812"/>
    <mergeCell ref="A813:A814"/>
    <mergeCell ref="A815:A816"/>
    <mergeCell ref="A817:A818"/>
    <mergeCell ref="A819:A820"/>
    <mergeCell ref="A869:A870"/>
    <mergeCell ref="A871:A872"/>
    <mergeCell ref="A873:A874"/>
    <mergeCell ref="A875:A876"/>
    <mergeCell ref="A877:A878"/>
    <mergeCell ref="A879:A880"/>
    <mergeCell ref="A857:A858"/>
    <mergeCell ref="A859:A860"/>
    <mergeCell ref="A861:A862"/>
    <mergeCell ref="A863:A864"/>
    <mergeCell ref="A865:A866"/>
    <mergeCell ref="A867:A868"/>
    <mergeCell ref="A845:A846"/>
    <mergeCell ref="A847:A848"/>
    <mergeCell ref="A849:A850"/>
    <mergeCell ref="A851:A852"/>
    <mergeCell ref="A853:A854"/>
    <mergeCell ref="A855:A856"/>
    <mergeCell ref="A905:A906"/>
    <mergeCell ref="A907:A908"/>
    <mergeCell ref="A909:A910"/>
    <mergeCell ref="A911:A912"/>
    <mergeCell ref="A913:A914"/>
    <mergeCell ref="A915:A916"/>
    <mergeCell ref="A893:A894"/>
    <mergeCell ref="A895:A896"/>
    <mergeCell ref="A897:A898"/>
    <mergeCell ref="A899:A900"/>
    <mergeCell ref="A901:A902"/>
    <mergeCell ref="A903:A904"/>
    <mergeCell ref="A881:A882"/>
    <mergeCell ref="A883:A884"/>
    <mergeCell ref="A885:A886"/>
    <mergeCell ref="A887:A888"/>
    <mergeCell ref="A889:A890"/>
    <mergeCell ref="A891:A892"/>
    <mergeCell ref="A941:A942"/>
    <mergeCell ref="A943:A944"/>
    <mergeCell ref="A945:A946"/>
    <mergeCell ref="A947:A948"/>
    <mergeCell ref="A949:A950"/>
    <mergeCell ref="A951:A952"/>
    <mergeCell ref="A929:A930"/>
    <mergeCell ref="A931:A932"/>
    <mergeCell ref="A933:A934"/>
    <mergeCell ref="A935:A936"/>
    <mergeCell ref="A937:A938"/>
    <mergeCell ref="A939:A940"/>
    <mergeCell ref="A917:A918"/>
    <mergeCell ref="A919:A920"/>
    <mergeCell ref="A921:A922"/>
    <mergeCell ref="A923:A924"/>
    <mergeCell ref="A925:A926"/>
    <mergeCell ref="A927:A928"/>
    <mergeCell ref="A977:A978"/>
    <mergeCell ref="A979:A980"/>
    <mergeCell ref="A981:A982"/>
    <mergeCell ref="A983:A984"/>
    <mergeCell ref="A985:A986"/>
    <mergeCell ref="A987:A988"/>
    <mergeCell ref="A965:A966"/>
    <mergeCell ref="A967:A968"/>
    <mergeCell ref="A969:A970"/>
    <mergeCell ref="A971:A972"/>
    <mergeCell ref="A973:A974"/>
    <mergeCell ref="A975:A976"/>
    <mergeCell ref="A953:A954"/>
    <mergeCell ref="A955:A956"/>
    <mergeCell ref="A957:A958"/>
    <mergeCell ref="A959:A960"/>
    <mergeCell ref="A961:A962"/>
    <mergeCell ref="A963:A964"/>
    <mergeCell ref="A1013:A1014"/>
    <mergeCell ref="A1015:A1016"/>
    <mergeCell ref="A1017:A1018"/>
    <mergeCell ref="A1019:A1020"/>
    <mergeCell ref="A1021:A1022"/>
    <mergeCell ref="A1023:A1024"/>
    <mergeCell ref="A1001:A1002"/>
    <mergeCell ref="A1003:A1004"/>
    <mergeCell ref="A1005:A1006"/>
    <mergeCell ref="A1007:A1008"/>
    <mergeCell ref="A1009:A1010"/>
    <mergeCell ref="A1011:A1012"/>
    <mergeCell ref="A989:A990"/>
    <mergeCell ref="A991:A992"/>
    <mergeCell ref="A993:A994"/>
    <mergeCell ref="A995:A996"/>
    <mergeCell ref="A997:A998"/>
    <mergeCell ref="A999:A1000"/>
    <mergeCell ref="A1049:A1050"/>
    <mergeCell ref="A1051:A1052"/>
    <mergeCell ref="A1053:A1054"/>
    <mergeCell ref="A1055:A1056"/>
    <mergeCell ref="A1057:A1058"/>
    <mergeCell ref="A1059:A1060"/>
    <mergeCell ref="A1037:A1038"/>
    <mergeCell ref="A1039:A1040"/>
    <mergeCell ref="A1041:A1042"/>
    <mergeCell ref="A1043:A1044"/>
    <mergeCell ref="A1045:A1046"/>
    <mergeCell ref="A1047:A1048"/>
    <mergeCell ref="A1025:A1026"/>
    <mergeCell ref="A1027:A1028"/>
    <mergeCell ref="A1029:A1030"/>
    <mergeCell ref="A1031:A1032"/>
    <mergeCell ref="A1033:A1034"/>
    <mergeCell ref="A1035:A1036"/>
    <mergeCell ref="A1085:A1086"/>
    <mergeCell ref="A1087:A1088"/>
    <mergeCell ref="A1089:A1090"/>
    <mergeCell ref="A1091:A1092"/>
    <mergeCell ref="A1093:A1094"/>
    <mergeCell ref="A1095:A1096"/>
    <mergeCell ref="A1073:A1074"/>
    <mergeCell ref="A1075:A1076"/>
    <mergeCell ref="A1077:A1078"/>
    <mergeCell ref="A1079:A1080"/>
    <mergeCell ref="A1081:A1082"/>
    <mergeCell ref="A1083:A1084"/>
    <mergeCell ref="A1061:A1062"/>
    <mergeCell ref="A1063:A1064"/>
    <mergeCell ref="A1065:A1066"/>
    <mergeCell ref="A1067:A1068"/>
    <mergeCell ref="A1069:A1070"/>
    <mergeCell ref="A1071:A1072"/>
    <mergeCell ref="A1121:A1122"/>
    <mergeCell ref="A1123:A1124"/>
    <mergeCell ref="A1125:A1126"/>
    <mergeCell ref="A1127:A1128"/>
    <mergeCell ref="A1129:A1130"/>
    <mergeCell ref="A1131:A1132"/>
    <mergeCell ref="A1109:A1110"/>
    <mergeCell ref="A1111:A1112"/>
    <mergeCell ref="A1113:A1114"/>
    <mergeCell ref="A1115:A1116"/>
    <mergeCell ref="A1117:A1118"/>
    <mergeCell ref="A1119:A1120"/>
    <mergeCell ref="A1097:A1098"/>
    <mergeCell ref="A1099:A1100"/>
    <mergeCell ref="A1101:A1102"/>
    <mergeCell ref="A1103:A1104"/>
    <mergeCell ref="A1105:A1106"/>
    <mergeCell ref="A1107:A1108"/>
    <mergeCell ref="A1157:A1158"/>
    <mergeCell ref="A1159:A1160"/>
    <mergeCell ref="A1161:A1162"/>
    <mergeCell ref="A1163:A1164"/>
    <mergeCell ref="A1165:A1166"/>
    <mergeCell ref="A1167:A1168"/>
    <mergeCell ref="A1145:A1146"/>
    <mergeCell ref="A1147:A1148"/>
    <mergeCell ref="A1149:A1150"/>
    <mergeCell ref="A1151:A1152"/>
    <mergeCell ref="A1153:A1154"/>
    <mergeCell ref="A1155:A1156"/>
    <mergeCell ref="A1133:A1134"/>
    <mergeCell ref="A1135:A1136"/>
    <mergeCell ref="A1137:A1138"/>
    <mergeCell ref="A1139:A1140"/>
    <mergeCell ref="A1141:A1142"/>
    <mergeCell ref="A1143:A1144"/>
    <mergeCell ref="A1193:A1194"/>
    <mergeCell ref="A1195:A1196"/>
    <mergeCell ref="A1197:A1198"/>
    <mergeCell ref="A1199:A1200"/>
    <mergeCell ref="A1201:A1202"/>
    <mergeCell ref="A1203:A1204"/>
    <mergeCell ref="A1181:A1182"/>
    <mergeCell ref="A1183:A1184"/>
    <mergeCell ref="A1185:A1186"/>
    <mergeCell ref="A1187:A1188"/>
    <mergeCell ref="A1189:A1190"/>
    <mergeCell ref="A1191:A1192"/>
    <mergeCell ref="A1169:A1170"/>
    <mergeCell ref="A1171:A1172"/>
    <mergeCell ref="A1173:A1174"/>
    <mergeCell ref="A1175:A1176"/>
    <mergeCell ref="A1177:A1178"/>
    <mergeCell ref="A1179:A1180"/>
    <mergeCell ref="A1229:A1230"/>
    <mergeCell ref="A1231:A1232"/>
    <mergeCell ref="A1233:A1234"/>
    <mergeCell ref="A1235:A1236"/>
    <mergeCell ref="A1237:A1238"/>
    <mergeCell ref="A1239:A1240"/>
    <mergeCell ref="A1217:A1218"/>
    <mergeCell ref="A1219:A1220"/>
    <mergeCell ref="A1221:A1222"/>
    <mergeCell ref="A1223:A1224"/>
    <mergeCell ref="A1225:A1226"/>
    <mergeCell ref="A1227:A1228"/>
    <mergeCell ref="A1205:A1206"/>
    <mergeCell ref="A1207:A1208"/>
    <mergeCell ref="A1209:A1210"/>
    <mergeCell ref="A1211:A1212"/>
    <mergeCell ref="A1213:A1214"/>
    <mergeCell ref="A1215:A1216"/>
    <mergeCell ref="A1265:A1266"/>
    <mergeCell ref="A1267:A1268"/>
    <mergeCell ref="A1269:A1270"/>
    <mergeCell ref="A1271:A1272"/>
    <mergeCell ref="A1273:A1274"/>
    <mergeCell ref="A1275:A1276"/>
    <mergeCell ref="A1253:A1254"/>
    <mergeCell ref="A1255:A1256"/>
    <mergeCell ref="A1257:A1258"/>
    <mergeCell ref="A1259:A1260"/>
    <mergeCell ref="A1261:A1262"/>
    <mergeCell ref="A1263:A1264"/>
    <mergeCell ref="A1241:A1242"/>
    <mergeCell ref="A1243:A1244"/>
    <mergeCell ref="A1245:A1246"/>
    <mergeCell ref="A1247:A1248"/>
    <mergeCell ref="A1249:A1250"/>
    <mergeCell ref="A1251:A1252"/>
    <mergeCell ref="A1301:A1302"/>
    <mergeCell ref="A1303:A1304"/>
    <mergeCell ref="A1305:A1306"/>
    <mergeCell ref="A1307:A1308"/>
    <mergeCell ref="A1309:A1310"/>
    <mergeCell ref="A1311:A1312"/>
    <mergeCell ref="A1289:A1290"/>
    <mergeCell ref="A1291:A1292"/>
    <mergeCell ref="A1293:A1294"/>
    <mergeCell ref="A1295:A1296"/>
    <mergeCell ref="A1297:A1298"/>
    <mergeCell ref="A1299:A1300"/>
    <mergeCell ref="A1277:A1278"/>
    <mergeCell ref="A1279:A1280"/>
    <mergeCell ref="A1281:A1282"/>
    <mergeCell ref="A1283:A1284"/>
    <mergeCell ref="A1285:A1286"/>
    <mergeCell ref="A1287:A1288"/>
    <mergeCell ref="A1337:A1338"/>
    <mergeCell ref="A1339:A1340"/>
    <mergeCell ref="A1341:A1342"/>
    <mergeCell ref="A1343:A1344"/>
    <mergeCell ref="A1345:A1346"/>
    <mergeCell ref="A1347:A1348"/>
    <mergeCell ref="A1325:A1326"/>
    <mergeCell ref="A1327:A1328"/>
    <mergeCell ref="A1329:A1330"/>
    <mergeCell ref="A1331:A1332"/>
    <mergeCell ref="A1333:A1334"/>
    <mergeCell ref="A1335:A1336"/>
    <mergeCell ref="A1313:A1314"/>
    <mergeCell ref="A1315:A1316"/>
    <mergeCell ref="A1317:A1318"/>
    <mergeCell ref="A1319:A1320"/>
    <mergeCell ref="A1321:A1322"/>
    <mergeCell ref="A1323:A1324"/>
    <mergeCell ref="A1373:A1374"/>
    <mergeCell ref="A1375:A1376"/>
    <mergeCell ref="A1377:A1378"/>
    <mergeCell ref="A1379:A1380"/>
    <mergeCell ref="A1381:A1382"/>
    <mergeCell ref="A1383:A1384"/>
    <mergeCell ref="A1361:A1362"/>
    <mergeCell ref="A1363:A1364"/>
    <mergeCell ref="A1365:A1366"/>
    <mergeCell ref="A1367:A1368"/>
    <mergeCell ref="A1369:A1370"/>
    <mergeCell ref="A1371:A1372"/>
    <mergeCell ref="A1349:A1350"/>
    <mergeCell ref="A1351:A1352"/>
    <mergeCell ref="A1353:A1354"/>
    <mergeCell ref="A1355:A1356"/>
    <mergeCell ref="A1357:A1358"/>
    <mergeCell ref="A1359:A1360"/>
    <mergeCell ref="A1409:A1410"/>
    <mergeCell ref="A1411:A1412"/>
    <mergeCell ref="A1413:A1414"/>
    <mergeCell ref="A1415:A1416"/>
    <mergeCell ref="A1417:A1418"/>
    <mergeCell ref="A1419:A1420"/>
    <mergeCell ref="A1397:A1398"/>
    <mergeCell ref="A1399:A1400"/>
    <mergeCell ref="A1401:A1402"/>
    <mergeCell ref="A1403:A1404"/>
    <mergeCell ref="A1405:A1406"/>
    <mergeCell ref="A1407:A1408"/>
    <mergeCell ref="A1385:A1386"/>
    <mergeCell ref="A1387:A1388"/>
    <mergeCell ref="A1389:A1390"/>
    <mergeCell ref="A1391:A1392"/>
    <mergeCell ref="A1393:A1394"/>
    <mergeCell ref="A1395:A1396"/>
    <mergeCell ref="A1445:A1446"/>
    <mergeCell ref="A1447:A1448"/>
    <mergeCell ref="A1449:A1450"/>
    <mergeCell ref="A1451:A1452"/>
    <mergeCell ref="A1453:A1454"/>
    <mergeCell ref="A1455:A1456"/>
    <mergeCell ref="A1433:A1434"/>
    <mergeCell ref="A1435:A1436"/>
    <mergeCell ref="A1437:A1438"/>
    <mergeCell ref="A1439:A1440"/>
    <mergeCell ref="A1441:A1442"/>
    <mergeCell ref="A1443:A1444"/>
    <mergeCell ref="A1421:A1422"/>
    <mergeCell ref="A1423:A1424"/>
    <mergeCell ref="A1425:A1426"/>
    <mergeCell ref="A1427:A1428"/>
    <mergeCell ref="A1429:A1430"/>
    <mergeCell ref="A1431:A1432"/>
    <mergeCell ref="A1481:A1482"/>
    <mergeCell ref="A1483:A1484"/>
    <mergeCell ref="A1485:A1486"/>
    <mergeCell ref="A1487:A1488"/>
    <mergeCell ref="A1489:A1490"/>
    <mergeCell ref="A1491:A1492"/>
    <mergeCell ref="A1469:A1470"/>
    <mergeCell ref="A1471:A1472"/>
    <mergeCell ref="A1473:A1474"/>
    <mergeCell ref="A1475:A1476"/>
    <mergeCell ref="A1477:A1478"/>
    <mergeCell ref="A1479:A1480"/>
    <mergeCell ref="A1457:A1458"/>
    <mergeCell ref="A1459:A1460"/>
    <mergeCell ref="A1461:A1462"/>
    <mergeCell ref="A1463:A1464"/>
    <mergeCell ref="A1465:A1466"/>
    <mergeCell ref="A1467:A1468"/>
    <mergeCell ref="A1517:A1518"/>
    <mergeCell ref="A1519:A1520"/>
    <mergeCell ref="A1521:A1522"/>
    <mergeCell ref="A1523:A1524"/>
    <mergeCell ref="A1525:A1526"/>
    <mergeCell ref="A1527:A1528"/>
    <mergeCell ref="A1505:A1506"/>
    <mergeCell ref="A1507:A1508"/>
    <mergeCell ref="A1509:A1510"/>
    <mergeCell ref="A1511:A1512"/>
    <mergeCell ref="A1513:A1514"/>
    <mergeCell ref="A1515:A1516"/>
    <mergeCell ref="A1493:A1494"/>
    <mergeCell ref="A1495:A1496"/>
    <mergeCell ref="A1497:A1498"/>
    <mergeCell ref="A1499:A1500"/>
    <mergeCell ref="A1501:A1502"/>
    <mergeCell ref="A1503:A1504"/>
    <mergeCell ref="A1553:A1554"/>
    <mergeCell ref="A1555:A1556"/>
    <mergeCell ref="A1557:A1558"/>
    <mergeCell ref="A1559:A1560"/>
    <mergeCell ref="A1561:A1562"/>
    <mergeCell ref="A1563:A1564"/>
    <mergeCell ref="A1541:A1542"/>
    <mergeCell ref="A1543:A1544"/>
    <mergeCell ref="A1545:A1546"/>
    <mergeCell ref="A1547:A1548"/>
    <mergeCell ref="A1549:A1550"/>
    <mergeCell ref="A1551:A1552"/>
    <mergeCell ref="A1529:A1530"/>
    <mergeCell ref="A1531:A1532"/>
    <mergeCell ref="A1533:A1534"/>
    <mergeCell ref="A1535:A1536"/>
    <mergeCell ref="A1537:A1538"/>
    <mergeCell ref="A1539:A1540"/>
    <mergeCell ref="A1589:A1590"/>
    <mergeCell ref="A1591:A1592"/>
    <mergeCell ref="A1593:A1594"/>
    <mergeCell ref="A1595:A1596"/>
    <mergeCell ref="A1597:A1598"/>
    <mergeCell ref="A1599:A1600"/>
    <mergeCell ref="A1577:A1578"/>
    <mergeCell ref="A1579:A1580"/>
    <mergeCell ref="A1581:A1582"/>
    <mergeCell ref="A1583:A1584"/>
    <mergeCell ref="A1585:A1586"/>
    <mergeCell ref="A1587:A1588"/>
    <mergeCell ref="A1565:A1566"/>
    <mergeCell ref="A1567:A1568"/>
    <mergeCell ref="A1569:A1570"/>
    <mergeCell ref="A1571:A1572"/>
    <mergeCell ref="A1573:A1574"/>
    <mergeCell ref="A1575:A1576"/>
    <mergeCell ref="A1625:A1626"/>
    <mergeCell ref="A1627:A1628"/>
    <mergeCell ref="A1629:A1630"/>
    <mergeCell ref="A1631:A1632"/>
    <mergeCell ref="A1633:A1634"/>
    <mergeCell ref="A1635:A1636"/>
    <mergeCell ref="A1613:A1614"/>
    <mergeCell ref="A1615:A1616"/>
    <mergeCell ref="A1617:A1618"/>
    <mergeCell ref="A1619:A1620"/>
    <mergeCell ref="A1621:A1622"/>
    <mergeCell ref="A1623:A1624"/>
    <mergeCell ref="A1601:A1602"/>
    <mergeCell ref="A1603:A1604"/>
    <mergeCell ref="A1605:A1606"/>
    <mergeCell ref="A1607:A1608"/>
    <mergeCell ref="A1609:A1610"/>
    <mergeCell ref="A1611:A1612"/>
    <mergeCell ref="A1661:A1662"/>
    <mergeCell ref="A1663:A1664"/>
    <mergeCell ref="A1665:A1666"/>
    <mergeCell ref="A1667:A1668"/>
    <mergeCell ref="A1669:A1670"/>
    <mergeCell ref="A1671:A1672"/>
    <mergeCell ref="A1649:A1650"/>
    <mergeCell ref="A1651:A1652"/>
    <mergeCell ref="A1653:A1654"/>
    <mergeCell ref="A1655:A1656"/>
    <mergeCell ref="A1657:A1658"/>
    <mergeCell ref="A1659:A1660"/>
    <mergeCell ref="A1637:A1638"/>
    <mergeCell ref="A1639:A1640"/>
    <mergeCell ref="A1641:A1642"/>
    <mergeCell ref="A1643:A1644"/>
    <mergeCell ref="A1645:A1646"/>
    <mergeCell ref="A1647:A1648"/>
    <mergeCell ref="A1697:A1698"/>
    <mergeCell ref="A1699:A1700"/>
    <mergeCell ref="A1701:A1702"/>
    <mergeCell ref="A1703:A1704"/>
    <mergeCell ref="A1705:A1706"/>
    <mergeCell ref="A1707:A1708"/>
    <mergeCell ref="A1685:A1686"/>
    <mergeCell ref="A1687:A1688"/>
    <mergeCell ref="A1689:A1690"/>
    <mergeCell ref="A1691:A1692"/>
    <mergeCell ref="A1693:A1694"/>
    <mergeCell ref="A1695:A1696"/>
    <mergeCell ref="A1673:A1674"/>
    <mergeCell ref="A1675:A1676"/>
    <mergeCell ref="A1677:A1678"/>
    <mergeCell ref="A1679:A1680"/>
    <mergeCell ref="A1681:A1682"/>
    <mergeCell ref="A1683:A1684"/>
    <mergeCell ref="A1733:A1734"/>
    <mergeCell ref="A1735:A1736"/>
    <mergeCell ref="A1737:A1738"/>
    <mergeCell ref="A1739:A1740"/>
    <mergeCell ref="A1741:A1742"/>
    <mergeCell ref="A1743:A1744"/>
    <mergeCell ref="A1721:A1722"/>
    <mergeCell ref="A1723:A1724"/>
    <mergeCell ref="A1725:A1726"/>
    <mergeCell ref="A1727:A1728"/>
    <mergeCell ref="A1729:A1730"/>
    <mergeCell ref="A1731:A1732"/>
    <mergeCell ref="A1709:A1710"/>
    <mergeCell ref="A1711:A1712"/>
    <mergeCell ref="A1713:A1714"/>
    <mergeCell ref="A1715:A1716"/>
    <mergeCell ref="A1717:A1718"/>
    <mergeCell ref="A1719:A1720"/>
    <mergeCell ref="A1769:A1770"/>
    <mergeCell ref="A1771:A1772"/>
    <mergeCell ref="A1773:A1774"/>
    <mergeCell ref="A1775:A1776"/>
    <mergeCell ref="A1777:A1778"/>
    <mergeCell ref="A1779:A1780"/>
    <mergeCell ref="A1757:A1758"/>
    <mergeCell ref="A1759:A1760"/>
    <mergeCell ref="A1761:A1762"/>
    <mergeCell ref="A1763:A1764"/>
    <mergeCell ref="A1765:A1766"/>
    <mergeCell ref="A1767:A1768"/>
    <mergeCell ref="A1745:A1746"/>
    <mergeCell ref="A1747:A1748"/>
    <mergeCell ref="A1749:A1750"/>
    <mergeCell ref="A1751:A1752"/>
    <mergeCell ref="A1753:A1754"/>
    <mergeCell ref="A1755:A1756"/>
    <mergeCell ref="A1805:A1806"/>
    <mergeCell ref="A1807:A1808"/>
    <mergeCell ref="A1809:A1810"/>
    <mergeCell ref="A1811:A1812"/>
    <mergeCell ref="A1813:A1814"/>
    <mergeCell ref="A1815:A1816"/>
    <mergeCell ref="A1793:A1794"/>
    <mergeCell ref="A1795:A1796"/>
    <mergeCell ref="A1797:A1798"/>
    <mergeCell ref="A1799:A1800"/>
    <mergeCell ref="A1801:A1802"/>
    <mergeCell ref="A1803:A1804"/>
    <mergeCell ref="A1781:A1782"/>
    <mergeCell ref="A1783:A1784"/>
    <mergeCell ref="A1785:A1786"/>
    <mergeCell ref="A1787:A1788"/>
    <mergeCell ref="A1789:A1790"/>
    <mergeCell ref="A1791:A1792"/>
    <mergeCell ref="A1841:A1842"/>
    <mergeCell ref="A1843:A1844"/>
    <mergeCell ref="A1845:A1846"/>
    <mergeCell ref="A1847:A1848"/>
    <mergeCell ref="A1849:A1850"/>
    <mergeCell ref="A1851:A1852"/>
    <mergeCell ref="A1829:A1830"/>
    <mergeCell ref="A1831:A1832"/>
    <mergeCell ref="A1833:A1834"/>
    <mergeCell ref="A1835:A1836"/>
    <mergeCell ref="A1837:A1838"/>
    <mergeCell ref="A1839:A1840"/>
    <mergeCell ref="A1817:A1818"/>
    <mergeCell ref="A1819:A1820"/>
    <mergeCell ref="A1821:A1822"/>
    <mergeCell ref="A1823:A1824"/>
    <mergeCell ref="A1825:A1826"/>
    <mergeCell ref="A1827:A1828"/>
    <mergeCell ref="A1877:A1878"/>
    <mergeCell ref="A1879:A1880"/>
    <mergeCell ref="A1881:A1882"/>
    <mergeCell ref="A1883:A1884"/>
    <mergeCell ref="A1885:A1886"/>
    <mergeCell ref="A1887:A1888"/>
    <mergeCell ref="A1865:A1866"/>
    <mergeCell ref="A1867:A1868"/>
    <mergeCell ref="A1869:A1870"/>
    <mergeCell ref="A1871:A1872"/>
    <mergeCell ref="A1873:A1874"/>
    <mergeCell ref="A1875:A1876"/>
    <mergeCell ref="A1853:A1854"/>
    <mergeCell ref="A1855:A1856"/>
    <mergeCell ref="A1857:A1858"/>
    <mergeCell ref="A1859:A1860"/>
    <mergeCell ref="A1861:A1862"/>
    <mergeCell ref="A1863:A1864"/>
    <mergeCell ref="A1913:A1914"/>
    <mergeCell ref="A1915:A1916"/>
    <mergeCell ref="A1917:A1918"/>
    <mergeCell ref="A1919:A1920"/>
    <mergeCell ref="A1921:A1922"/>
    <mergeCell ref="A1923:A1924"/>
    <mergeCell ref="A1901:A1902"/>
    <mergeCell ref="A1903:A1904"/>
    <mergeCell ref="A1905:A1906"/>
    <mergeCell ref="A1907:A1908"/>
    <mergeCell ref="A1909:A1910"/>
    <mergeCell ref="A1911:A1912"/>
    <mergeCell ref="A1889:A1890"/>
    <mergeCell ref="A1891:A1892"/>
    <mergeCell ref="A1893:A1894"/>
    <mergeCell ref="A1895:A1896"/>
    <mergeCell ref="A1897:A1898"/>
    <mergeCell ref="A1899:A1900"/>
    <mergeCell ref="A1949:A1950"/>
    <mergeCell ref="A1951:A1952"/>
    <mergeCell ref="A1953:A1954"/>
    <mergeCell ref="A1955:A1956"/>
    <mergeCell ref="A1957:A1958"/>
    <mergeCell ref="A1959:A1960"/>
    <mergeCell ref="A1937:A1938"/>
    <mergeCell ref="A1939:A1940"/>
    <mergeCell ref="A1941:A1942"/>
    <mergeCell ref="A1943:A1944"/>
    <mergeCell ref="A1945:A1946"/>
    <mergeCell ref="A1947:A1948"/>
    <mergeCell ref="A1925:A1926"/>
    <mergeCell ref="A1927:A1928"/>
    <mergeCell ref="A1929:A1930"/>
    <mergeCell ref="A1931:A1932"/>
    <mergeCell ref="A1933:A1934"/>
    <mergeCell ref="A1935:A1936"/>
    <mergeCell ref="A1985:A1986"/>
    <mergeCell ref="A1987:A1988"/>
    <mergeCell ref="A1989:A1990"/>
    <mergeCell ref="A1991:A1992"/>
    <mergeCell ref="A1993:A1994"/>
    <mergeCell ref="A1995:A1996"/>
    <mergeCell ref="A1973:A1974"/>
    <mergeCell ref="A1975:A1976"/>
    <mergeCell ref="A1977:A1978"/>
    <mergeCell ref="A1979:A1980"/>
    <mergeCell ref="A1981:A1982"/>
    <mergeCell ref="A1983:A1984"/>
    <mergeCell ref="A1961:A1962"/>
    <mergeCell ref="A1963:A1964"/>
    <mergeCell ref="A1965:A1966"/>
    <mergeCell ref="A1967:A1968"/>
    <mergeCell ref="A1969:A1970"/>
    <mergeCell ref="A1971:A1972"/>
    <mergeCell ref="A2021:A2022"/>
    <mergeCell ref="A2023:A2024"/>
    <mergeCell ref="A2025:A2026"/>
    <mergeCell ref="A2027:A2028"/>
    <mergeCell ref="A2029:A2030"/>
    <mergeCell ref="A2031:A2032"/>
    <mergeCell ref="A2009:A2010"/>
    <mergeCell ref="A2011:A2012"/>
    <mergeCell ref="A2013:A2014"/>
    <mergeCell ref="A2015:A2016"/>
    <mergeCell ref="A2017:A2018"/>
    <mergeCell ref="A2019:A2020"/>
    <mergeCell ref="A1997:A1998"/>
    <mergeCell ref="A1999:A2000"/>
    <mergeCell ref="A2001:A2002"/>
    <mergeCell ref="A2003:A2004"/>
    <mergeCell ref="A2005:A2006"/>
    <mergeCell ref="A2007:A2008"/>
    <mergeCell ref="A2057:A2058"/>
    <mergeCell ref="A2059:A2060"/>
    <mergeCell ref="A2061:A2062"/>
    <mergeCell ref="A2063:A2064"/>
    <mergeCell ref="A2065:A2066"/>
    <mergeCell ref="A2067:A2068"/>
    <mergeCell ref="A2045:A2046"/>
    <mergeCell ref="A2047:A2048"/>
    <mergeCell ref="A2049:A2050"/>
    <mergeCell ref="A2051:A2052"/>
    <mergeCell ref="A2053:A2054"/>
    <mergeCell ref="A2055:A2056"/>
    <mergeCell ref="A2033:A2034"/>
    <mergeCell ref="A2035:A2036"/>
    <mergeCell ref="A2037:A2038"/>
    <mergeCell ref="A2039:A2040"/>
    <mergeCell ref="A2041:A2042"/>
    <mergeCell ref="A2043:A2044"/>
    <mergeCell ref="A2093:A2094"/>
    <mergeCell ref="A2095:A2096"/>
    <mergeCell ref="A2097:A2098"/>
    <mergeCell ref="A2099:A2100"/>
    <mergeCell ref="A2101:A2102"/>
    <mergeCell ref="A2103:A2104"/>
    <mergeCell ref="A2081:A2082"/>
    <mergeCell ref="A2083:A2084"/>
    <mergeCell ref="A2085:A2086"/>
    <mergeCell ref="A2087:A2088"/>
    <mergeCell ref="A2089:A2090"/>
    <mergeCell ref="A2091:A2092"/>
    <mergeCell ref="A2069:A2070"/>
    <mergeCell ref="A2071:A2072"/>
    <mergeCell ref="A2073:A2074"/>
    <mergeCell ref="A2075:A2076"/>
    <mergeCell ref="A2077:A2078"/>
    <mergeCell ref="A2079:A2080"/>
    <mergeCell ref="A2129:A2130"/>
    <mergeCell ref="A2131:A2132"/>
    <mergeCell ref="A2133:A2134"/>
    <mergeCell ref="A2135:A2136"/>
    <mergeCell ref="A2137:A2138"/>
    <mergeCell ref="A2139:A2140"/>
    <mergeCell ref="A2117:A2118"/>
    <mergeCell ref="A2119:A2120"/>
    <mergeCell ref="A2121:A2122"/>
    <mergeCell ref="A2123:A2124"/>
    <mergeCell ref="A2125:A2126"/>
    <mergeCell ref="A2127:A2128"/>
    <mergeCell ref="A2105:A2106"/>
    <mergeCell ref="A2107:A2108"/>
    <mergeCell ref="A2109:A2110"/>
    <mergeCell ref="A2111:A2112"/>
    <mergeCell ref="A2113:A2114"/>
    <mergeCell ref="A2115:A2116"/>
    <mergeCell ref="A2165:A2166"/>
    <mergeCell ref="A2167:A2168"/>
    <mergeCell ref="A2169:A2170"/>
    <mergeCell ref="A2171:A2172"/>
    <mergeCell ref="A2173:A2174"/>
    <mergeCell ref="A2175:A2176"/>
    <mergeCell ref="A2153:A2154"/>
    <mergeCell ref="A2155:A2156"/>
    <mergeCell ref="A2157:A2158"/>
    <mergeCell ref="A2159:A2160"/>
    <mergeCell ref="A2161:A2162"/>
    <mergeCell ref="A2163:A2164"/>
    <mergeCell ref="A2141:A2142"/>
    <mergeCell ref="A2143:A2144"/>
    <mergeCell ref="A2145:A2146"/>
    <mergeCell ref="A2147:A2148"/>
    <mergeCell ref="A2149:A2150"/>
    <mergeCell ref="A2151:A2152"/>
    <mergeCell ref="A2201:A2202"/>
    <mergeCell ref="A2203:A2204"/>
    <mergeCell ref="A2205:A2206"/>
    <mergeCell ref="A2207:A2208"/>
    <mergeCell ref="A2209:A2210"/>
    <mergeCell ref="A2211:A2212"/>
    <mergeCell ref="A2189:A2190"/>
    <mergeCell ref="A2191:A2192"/>
    <mergeCell ref="A2193:A2194"/>
    <mergeCell ref="A2195:A2196"/>
    <mergeCell ref="A2197:A2198"/>
    <mergeCell ref="A2199:A2200"/>
    <mergeCell ref="A2177:A2178"/>
    <mergeCell ref="A2179:A2180"/>
    <mergeCell ref="A2181:A2182"/>
    <mergeCell ref="A2183:A2184"/>
    <mergeCell ref="A2185:A2186"/>
    <mergeCell ref="A2187:A2188"/>
    <mergeCell ref="A2237:A2238"/>
    <mergeCell ref="A2239:A2240"/>
    <mergeCell ref="A2241:A2242"/>
    <mergeCell ref="A2243:A2244"/>
    <mergeCell ref="A2245:A2246"/>
    <mergeCell ref="A2247:A2248"/>
    <mergeCell ref="A2225:A2226"/>
    <mergeCell ref="A2227:A2228"/>
    <mergeCell ref="A2229:A2230"/>
    <mergeCell ref="A2231:A2232"/>
    <mergeCell ref="A2233:A2234"/>
    <mergeCell ref="A2235:A2236"/>
    <mergeCell ref="A2213:A2214"/>
    <mergeCell ref="A2215:A2216"/>
    <mergeCell ref="A2217:A2218"/>
    <mergeCell ref="A2219:A2220"/>
    <mergeCell ref="A2221:A2222"/>
    <mergeCell ref="A2223:A2224"/>
    <mergeCell ref="A2273:A2274"/>
    <mergeCell ref="A2275:A2276"/>
    <mergeCell ref="A2277:A2278"/>
    <mergeCell ref="A2279:A2280"/>
    <mergeCell ref="A2281:A2282"/>
    <mergeCell ref="A2283:A2284"/>
    <mergeCell ref="A2261:A2262"/>
    <mergeCell ref="A2263:A2264"/>
    <mergeCell ref="A2265:A2266"/>
    <mergeCell ref="A2267:A2268"/>
    <mergeCell ref="A2269:A2270"/>
    <mergeCell ref="A2271:A2272"/>
    <mergeCell ref="A2249:A2250"/>
    <mergeCell ref="A2251:A2252"/>
    <mergeCell ref="A2253:A2254"/>
    <mergeCell ref="A2255:A2256"/>
    <mergeCell ref="A2257:A2258"/>
    <mergeCell ref="A2259:A2260"/>
    <mergeCell ref="A2309:A2310"/>
    <mergeCell ref="A2311:A2312"/>
    <mergeCell ref="A2313:A2314"/>
    <mergeCell ref="A2315:A2316"/>
    <mergeCell ref="A2317:A2318"/>
    <mergeCell ref="A2319:A2320"/>
    <mergeCell ref="A2297:A2298"/>
    <mergeCell ref="A2299:A2300"/>
    <mergeCell ref="A2301:A2302"/>
    <mergeCell ref="A2303:A2304"/>
    <mergeCell ref="A2305:A2306"/>
    <mergeCell ref="A2307:A2308"/>
    <mergeCell ref="A2285:A2286"/>
    <mergeCell ref="A2287:A2288"/>
    <mergeCell ref="A2289:A2290"/>
    <mergeCell ref="A2291:A2292"/>
    <mergeCell ref="A2293:A2294"/>
    <mergeCell ref="A2295:A2296"/>
    <mergeCell ref="A2345:A2346"/>
    <mergeCell ref="A2347:A2348"/>
    <mergeCell ref="A2349:A2350"/>
    <mergeCell ref="A2351:A2352"/>
    <mergeCell ref="A2353:A2354"/>
    <mergeCell ref="A2355:A2356"/>
    <mergeCell ref="A2333:A2334"/>
    <mergeCell ref="A2335:A2336"/>
    <mergeCell ref="A2337:A2338"/>
    <mergeCell ref="A2339:A2340"/>
    <mergeCell ref="A2341:A2342"/>
    <mergeCell ref="A2343:A2344"/>
    <mergeCell ref="A2321:A2322"/>
    <mergeCell ref="A2323:A2324"/>
    <mergeCell ref="A2325:A2326"/>
    <mergeCell ref="A2327:A2328"/>
    <mergeCell ref="A2329:A2330"/>
    <mergeCell ref="A2331:A2332"/>
    <mergeCell ref="A2381:A2382"/>
    <mergeCell ref="A2383:A2384"/>
    <mergeCell ref="A2385:A2386"/>
    <mergeCell ref="A2387:A2388"/>
    <mergeCell ref="A2389:A2390"/>
    <mergeCell ref="A2391:A2392"/>
    <mergeCell ref="A2369:A2370"/>
    <mergeCell ref="A2371:A2372"/>
    <mergeCell ref="A2373:A2374"/>
    <mergeCell ref="A2375:A2376"/>
    <mergeCell ref="A2377:A2378"/>
    <mergeCell ref="A2379:A2380"/>
    <mergeCell ref="A2357:A2358"/>
    <mergeCell ref="A2359:A2360"/>
    <mergeCell ref="A2361:A2362"/>
    <mergeCell ref="A2363:A2364"/>
    <mergeCell ref="A2365:A2366"/>
    <mergeCell ref="A2367:A2368"/>
    <mergeCell ref="A2417:A2418"/>
    <mergeCell ref="A2419:A2420"/>
    <mergeCell ref="A2421:A2422"/>
    <mergeCell ref="A2423:A2424"/>
    <mergeCell ref="A2425:A2426"/>
    <mergeCell ref="A2427:A2428"/>
    <mergeCell ref="A2405:A2406"/>
    <mergeCell ref="A2407:A2408"/>
    <mergeCell ref="A2409:A2410"/>
    <mergeCell ref="A2411:A2412"/>
    <mergeCell ref="A2413:A2414"/>
    <mergeCell ref="A2415:A2416"/>
    <mergeCell ref="A2393:A2394"/>
    <mergeCell ref="A2395:A2396"/>
    <mergeCell ref="A2397:A2398"/>
    <mergeCell ref="A2399:A2400"/>
    <mergeCell ref="A2401:A2402"/>
    <mergeCell ref="A2403:A2404"/>
    <mergeCell ref="A2453:A2454"/>
    <mergeCell ref="A2455:A2456"/>
    <mergeCell ref="A2457:A2458"/>
    <mergeCell ref="A2459:A2460"/>
    <mergeCell ref="A2461:A2462"/>
    <mergeCell ref="A2463:A2464"/>
    <mergeCell ref="A2441:A2442"/>
    <mergeCell ref="A2443:A2444"/>
    <mergeCell ref="A2445:A2446"/>
    <mergeCell ref="A2447:A2448"/>
    <mergeCell ref="A2449:A2450"/>
    <mergeCell ref="A2451:A2452"/>
    <mergeCell ref="A2429:A2430"/>
    <mergeCell ref="A2431:A2432"/>
    <mergeCell ref="A2433:A2434"/>
    <mergeCell ref="A2435:A2436"/>
    <mergeCell ref="A2437:A2438"/>
    <mergeCell ref="A2439:A2440"/>
    <mergeCell ref="A2489:A2490"/>
    <mergeCell ref="A2491:A2492"/>
    <mergeCell ref="A2493:A2494"/>
    <mergeCell ref="A2495:A2496"/>
    <mergeCell ref="A2497:A2498"/>
    <mergeCell ref="A2499:A2500"/>
    <mergeCell ref="A2477:A2478"/>
    <mergeCell ref="A2479:A2480"/>
    <mergeCell ref="A2481:A2482"/>
    <mergeCell ref="A2483:A2484"/>
    <mergeCell ref="A2485:A2486"/>
    <mergeCell ref="A2487:A2488"/>
    <mergeCell ref="A2465:A2466"/>
    <mergeCell ref="A2467:A2468"/>
    <mergeCell ref="A2469:A2470"/>
    <mergeCell ref="A2471:A2472"/>
    <mergeCell ref="A2473:A2474"/>
    <mergeCell ref="A2475:A2476"/>
    <mergeCell ref="A2545:A2546"/>
    <mergeCell ref="A2547:A2548"/>
    <mergeCell ref="A2525:A2526"/>
    <mergeCell ref="A2527:A2528"/>
    <mergeCell ref="A2529:A2530"/>
    <mergeCell ref="A2531:A2532"/>
    <mergeCell ref="A2533:A2534"/>
    <mergeCell ref="A2535:A2536"/>
    <mergeCell ref="A2513:A2514"/>
    <mergeCell ref="A2515:A2516"/>
    <mergeCell ref="A2517:A2518"/>
    <mergeCell ref="A2519:A2520"/>
    <mergeCell ref="A2521:A2522"/>
    <mergeCell ref="A2523:A2524"/>
    <mergeCell ref="A2501:A2502"/>
    <mergeCell ref="A2503:A2504"/>
    <mergeCell ref="A2505:A2506"/>
    <mergeCell ref="A2507:A2508"/>
    <mergeCell ref="A2509:A2510"/>
    <mergeCell ref="A2511:A2512"/>
    <mergeCell ref="A2585:A2586"/>
    <mergeCell ref="A2587:A2588"/>
    <mergeCell ref="A2589:A2590"/>
    <mergeCell ref="A2591:A2592"/>
    <mergeCell ref="L1:L2"/>
    <mergeCell ref="L3:L4"/>
    <mergeCell ref="L5:L6"/>
    <mergeCell ref="L7:L8"/>
    <mergeCell ref="L9:L10"/>
    <mergeCell ref="L11:L12"/>
    <mergeCell ref="A2573:A2574"/>
    <mergeCell ref="A2575:A2576"/>
    <mergeCell ref="A2577:A2578"/>
    <mergeCell ref="A2579:A2580"/>
    <mergeCell ref="A2581:A2582"/>
    <mergeCell ref="A2583:A2584"/>
    <mergeCell ref="A2561:A2562"/>
    <mergeCell ref="A2563:A2564"/>
    <mergeCell ref="A2565:A2566"/>
    <mergeCell ref="A2567:A2568"/>
    <mergeCell ref="A2569:A2570"/>
    <mergeCell ref="A2571:A2572"/>
    <mergeCell ref="A2549:A2550"/>
    <mergeCell ref="A2551:A2552"/>
    <mergeCell ref="A2553:A2554"/>
    <mergeCell ref="A2555:A2556"/>
    <mergeCell ref="A2557:A2558"/>
    <mergeCell ref="A2559:A2560"/>
    <mergeCell ref="A2537:A2538"/>
    <mergeCell ref="A2539:A2540"/>
    <mergeCell ref="A2541:A2542"/>
    <mergeCell ref="A2543:A254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"/>
  <sheetViews>
    <sheetView showRuler="0" topLeftCell="A2" workbookViewId="0">
      <selection activeCell="C44" sqref="C44"/>
    </sheetView>
  </sheetViews>
  <sheetFormatPr baseColWidth="10" defaultRowHeight="15" x14ac:dyDescent="0"/>
  <cols>
    <col min="1" max="1" width="17.83203125" customWidth="1"/>
    <col min="12" max="12" width="14.5" customWidth="1"/>
  </cols>
  <sheetData>
    <row r="3" spans="1:12">
      <c r="A3" t="s">
        <v>55</v>
      </c>
      <c r="B3" t="s">
        <v>56</v>
      </c>
      <c r="C3" t="s">
        <v>57</v>
      </c>
      <c r="D3" t="s">
        <v>58</v>
      </c>
      <c r="E3" t="s">
        <v>62</v>
      </c>
      <c r="F3" t="s">
        <v>60</v>
      </c>
      <c r="G3" t="s">
        <v>64</v>
      </c>
      <c r="H3" t="s">
        <v>61</v>
      </c>
      <c r="I3" t="s">
        <v>65</v>
      </c>
      <c r="J3" t="s">
        <v>63</v>
      </c>
      <c r="K3" t="s">
        <v>65</v>
      </c>
      <c r="L3" t="s">
        <v>66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2"/>
  <sheetViews>
    <sheetView tabSelected="1" showRuler="0" workbookViewId="0">
      <selection activeCell="D103" sqref="D103"/>
    </sheetView>
  </sheetViews>
  <sheetFormatPr baseColWidth="10" defaultRowHeight="15" x14ac:dyDescent="0"/>
  <cols>
    <col min="7" max="8" width="0" hidden="1" customWidth="1"/>
    <col min="9" max="9" width="10.83203125" style="15"/>
    <col min="10" max="10" width="0" style="15" hidden="1" customWidth="1"/>
    <col min="11" max="11" width="20" customWidth="1"/>
    <col min="12" max="12" width="29.1640625" customWidth="1"/>
    <col min="13" max="13" width="24.33203125" customWidth="1"/>
    <col min="14" max="15" width="0" hidden="1" customWidth="1"/>
  </cols>
  <sheetData>
    <row r="1" spans="1:16" ht="18">
      <c r="A1" s="21" t="s">
        <v>1725</v>
      </c>
      <c r="B1" s="21" t="s">
        <v>108</v>
      </c>
      <c r="C1" s="21" t="s">
        <v>153</v>
      </c>
      <c r="D1" s="21" t="s">
        <v>1726</v>
      </c>
      <c r="E1" s="21" t="s">
        <v>211</v>
      </c>
      <c r="F1" s="21" t="s">
        <v>1727</v>
      </c>
      <c r="G1" s="21" t="s">
        <v>1729</v>
      </c>
      <c r="H1" s="21" t="s">
        <v>1728</v>
      </c>
      <c r="I1" s="22" t="s">
        <v>1730</v>
      </c>
      <c r="J1" s="22" t="s">
        <v>1731</v>
      </c>
      <c r="K1" s="21" t="s">
        <v>1732</v>
      </c>
      <c r="P1" t="s">
        <v>6260</v>
      </c>
    </row>
    <row r="2" spans="1:16">
      <c r="A2" t="s">
        <v>685</v>
      </c>
      <c r="B2" t="s">
        <v>117</v>
      </c>
      <c r="C2" t="s">
        <v>103</v>
      </c>
      <c r="D2" t="s">
        <v>35</v>
      </c>
      <c r="E2" s="13">
        <v>10000</v>
      </c>
      <c r="F2" s="14">
        <v>54</v>
      </c>
      <c r="G2" s="13">
        <v>50000</v>
      </c>
      <c r="H2" s="14">
        <v>216</v>
      </c>
      <c r="I2" s="15">
        <f t="shared" ref="I2:I65" si="0">F2/(E2/10)</f>
        <v>5.3999999999999999E-2</v>
      </c>
      <c r="J2" s="15">
        <f t="shared" ref="J2:J10" si="1">H2/(G2/10)</f>
        <v>4.3200000000000002E-2</v>
      </c>
      <c r="K2" t="str">
        <f>LOOKUP(D2,Sheet14!A:A,Sheet14!C:C)</f>
        <v>5' GGATCC</v>
      </c>
      <c r="L2" t="str">
        <f>LOOKUP(D2,Sheet14!A:A,Sheet14!D:D)</f>
        <v>5' ---G   GATCC--- 3'</v>
      </c>
      <c r="M2" t="str">
        <f>LOOKUP(D2,Sheet14!A$1:A$2592,Sheet14!D$2:D$2593)</f>
        <v>3' ---CCTAG   G--- 5'</v>
      </c>
      <c r="N2">
        <f>SEARCH(MID($L$2,8,1),L2,7)</f>
        <v>8</v>
      </c>
      <c r="O2">
        <f>SEARCH(MID($L$2,8,1),M2,7)</f>
        <v>12</v>
      </c>
      <c r="P2" s="30" t="str">
        <f t="shared" ref="P2:P8" si="2">MID(IF(O2&gt;N2,L2,M2),MIN(N2,O2)+2,ABS(O2-N2)+1)</f>
        <v> GATC</v>
      </c>
    </row>
    <row r="3" spans="1:16">
      <c r="A3" t="s">
        <v>244</v>
      </c>
      <c r="B3" t="s">
        <v>117</v>
      </c>
      <c r="C3" t="s">
        <v>103</v>
      </c>
      <c r="D3" t="s">
        <v>245</v>
      </c>
      <c r="E3" s="13">
        <v>10000</v>
      </c>
      <c r="F3" s="14">
        <v>54</v>
      </c>
      <c r="G3" s="13">
        <v>50000</v>
      </c>
      <c r="H3" s="14">
        <v>216</v>
      </c>
      <c r="I3" s="15">
        <f t="shared" si="0"/>
        <v>5.3999999999999999E-2</v>
      </c>
      <c r="J3" s="15">
        <f t="shared" si="1"/>
        <v>4.3200000000000002E-2</v>
      </c>
      <c r="K3" t="str">
        <f>LOOKUP(D3,Sheet14!A:A,Sheet14!C:C)</f>
        <v>5' GGATCC</v>
      </c>
      <c r="L3" t="str">
        <f>LOOKUP(D3,Sheet14!A:A,Sheet14!D:D)</f>
        <v>5' ---G   GATCC--- 3'</v>
      </c>
      <c r="M3" t="str">
        <f>LOOKUP(D3,Sheet14!A$1:A$2592,Sheet14!D$2:D$2593)</f>
        <v>3' ---CCTAG   G--- 5'</v>
      </c>
      <c r="N3" s="30">
        <f t="shared" ref="N3:N66" si="3">SEARCH(MID($L$2,8,1),L3,7)</f>
        <v>8</v>
      </c>
      <c r="O3" s="30">
        <f t="shared" ref="O3:O66" si="4">SEARCH(MID($L$2,8,1),M3,7)</f>
        <v>12</v>
      </c>
      <c r="P3" s="30" t="str">
        <f t="shared" si="2"/>
        <v> GATC</v>
      </c>
    </row>
    <row r="4" spans="1:16">
      <c r="A4" t="s">
        <v>746</v>
      </c>
      <c r="B4" t="s">
        <v>117</v>
      </c>
      <c r="C4" t="s">
        <v>103</v>
      </c>
      <c r="D4" t="s">
        <v>0</v>
      </c>
      <c r="E4" s="13">
        <v>10000</v>
      </c>
      <c r="F4" s="14">
        <v>54</v>
      </c>
      <c r="G4" s="13">
        <v>50000</v>
      </c>
      <c r="H4" s="14">
        <v>216</v>
      </c>
      <c r="I4" s="15">
        <f t="shared" si="0"/>
        <v>5.3999999999999999E-2</v>
      </c>
      <c r="J4" s="15">
        <f t="shared" si="1"/>
        <v>4.3200000000000002E-2</v>
      </c>
      <c r="K4" t="str">
        <f>LOOKUP(D4,Sheet14!A:A,Sheet14!C:C)</f>
        <v>5' GAATTC</v>
      </c>
      <c r="L4" t="str">
        <f>LOOKUP(D4,Sheet14!A:A,Sheet14!D:D)</f>
        <v>5' ---G   AATTC--- 3'</v>
      </c>
      <c r="M4" t="str">
        <f>LOOKUP(D4,Sheet14!A$1:A$2592,Sheet14!D$2:D$2593)</f>
        <v>3' ---GGNCC   --- 5'</v>
      </c>
      <c r="N4" s="30">
        <f t="shared" si="3"/>
        <v>8</v>
      </c>
      <c r="O4" s="30">
        <f t="shared" si="4"/>
        <v>12</v>
      </c>
      <c r="P4" s="30" t="str">
        <f t="shared" si="2"/>
        <v> AATT</v>
      </c>
    </row>
    <row r="5" spans="1:16">
      <c r="A5" t="s">
        <v>254</v>
      </c>
      <c r="B5" t="s">
        <v>117</v>
      </c>
      <c r="C5" t="s">
        <v>103</v>
      </c>
      <c r="D5" t="s">
        <v>255</v>
      </c>
      <c r="E5" s="13">
        <v>10000</v>
      </c>
      <c r="F5" s="14">
        <v>54</v>
      </c>
      <c r="G5" s="13">
        <v>50000</v>
      </c>
      <c r="H5" s="14">
        <v>216</v>
      </c>
      <c r="I5" s="15">
        <f t="shared" si="0"/>
        <v>5.3999999999999999E-2</v>
      </c>
      <c r="J5" s="15">
        <f t="shared" si="1"/>
        <v>4.3200000000000002E-2</v>
      </c>
      <c r="K5" t="str">
        <f>LOOKUP(D5,Sheet14!A:A,Sheet14!C:C)</f>
        <v>5' GAATTC</v>
      </c>
      <c r="L5" t="str">
        <f>LOOKUP(D5,Sheet14!A:A,Sheet14!D:D)</f>
        <v>5' ---G   AATTC--- 3'</v>
      </c>
      <c r="M5" t="str">
        <f>LOOKUP(D5,Sheet14!A$1:A$2592,Sheet14!D$2:D$2593)</f>
        <v>3' ---GGNCC   --- 5'</v>
      </c>
      <c r="N5" s="30">
        <f t="shared" si="3"/>
        <v>8</v>
      </c>
      <c r="O5" s="30">
        <f t="shared" si="4"/>
        <v>12</v>
      </c>
      <c r="P5" s="30" t="str">
        <f t="shared" si="2"/>
        <v> AATT</v>
      </c>
    </row>
    <row r="6" spans="1:16">
      <c r="A6" t="s">
        <v>740</v>
      </c>
      <c r="B6" t="s">
        <v>117</v>
      </c>
      <c r="C6" t="s">
        <v>103</v>
      </c>
      <c r="D6" t="s">
        <v>741</v>
      </c>
      <c r="E6" s="13">
        <v>10000</v>
      </c>
      <c r="F6" s="14">
        <v>54</v>
      </c>
      <c r="G6" s="13">
        <v>50000</v>
      </c>
      <c r="H6" s="14">
        <v>216</v>
      </c>
      <c r="I6" s="15">
        <f t="shared" si="0"/>
        <v>5.3999999999999999E-2</v>
      </c>
      <c r="J6" s="15">
        <f t="shared" si="1"/>
        <v>4.3200000000000002E-2</v>
      </c>
      <c r="K6" t="str">
        <f>LOOKUP(D6,Sheet14!A:A,Sheet14!C:C)</f>
        <v>5' AAGCTT</v>
      </c>
      <c r="L6" t="str">
        <f>LOOKUP(D6,Sheet14!A:A,Sheet14!D:D)</f>
        <v>5' ---A   AGCTT--- 3'</v>
      </c>
      <c r="M6" t="str">
        <f>LOOKUP(D6,Sheet14!A$1:A$2592,Sheet14!D$2:D$2593)</f>
        <v>3' ---CGC   G--- 5'</v>
      </c>
      <c r="N6" s="30">
        <f t="shared" si="3"/>
        <v>8</v>
      </c>
      <c r="O6" s="30">
        <f t="shared" si="4"/>
        <v>10</v>
      </c>
      <c r="P6" s="30" t="str">
        <f t="shared" si="2"/>
        <v> AG</v>
      </c>
    </row>
    <row r="7" spans="1:16">
      <c r="A7" t="s">
        <v>252</v>
      </c>
      <c r="B7" t="s">
        <v>117</v>
      </c>
      <c r="C7" t="s">
        <v>103</v>
      </c>
      <c r="D7" t="s">
        <v>253</v>
      </c>
      <c r="E7" s="13">
        <v>10000</v>
      </c>
      <c r="F7" s="14">
        <v>54</v>
      </c>
      <c r="G7" s="13">
        <v>50000</v>
      </c>
      <c r="H7" s="14">
        <v>216</v>
      </c>
      <c r="I7" s="15">
        <f t="shared" si="0"/>
        <v>5.3999999999999999E-2</v>
      </c>
      <c r="J7" s="15">
        <f t="shared" si="1"/>
        <v>4.3200000000000002E-2</v>
      </c>
      <c r="K7" t="str">
        <f>LOOKUP(D7,Sheet14!A:A,Sheet14!C:C)</f>
        <v>5' AAGCTT</v>
      </c>
      <c r="L7" t="str">
        <f>LOOKUP(D7,Sheet14!A:A,Sheet14!D:D)</f>
        <v>5' ---A   AGCTT--- 3'</v>
      </c>
      <c r="M7" t="str">
        <f>LOOKUP(D7,Sheet14!A$1:A$2592,Sheet14!D$2:D$2593)</f>
        <v>3' ---CGC   G--- 5'</v>
      </c>
      <c r="N7" s="30">
        <f t="shared" si="3"/>
        <v>8</v>
      </c>
      <c r="O7" s="30">
        <f t="shared" si="4"/>
        <v>10</v>
      </c>
      <c r="P7" s="30" t="str">
        <f t="shared" si="2"/>
        <v> AG</v>
      </c>
    </row>
    <row r="8" spans="1:16">
      <c r="A8" t="s">
        <v>436</v>
      </c>
      <c r="B8" t="s">
        <v>76</v>
      </c>
      <c r="C8" t="s">
        <v>94</v>
      </c>
      <c r="D8" t="s">
        <v>437</v>
      </c>
      <c r="E8" s="13">
        <v>10000</v>
      </c>
      <c r="F8" s="14">
        <v>59</v>
      </c>
      <c r="G8" s="13">
        <v>50000</v>
      </c>
      <c r="H8" s="14">
        <v>236</v>
      </c>
      <c r="I8" s="15">
        <f t="shared" si="0"/>
        <v>5.8999999999999997E-2</v>
      </c>
      <c r="J8" s="15">
        <f t="shared" si="1"/>
        <v>4.7199999999999999E-2</v>
      </c>
      <c r="K8" t="str">
        <f>LOOKUP(D8,Sheet14!A:A,Sheet14!C:C)</f>
        <v>5' CYCGRG</v>
      </c>
      <c r="L8" t="str">
        <f>LOOKUP(D8,Sheet14!A:A,Sheet14!D:D)</f>
        <v>5' ---C   YCGRG--- 3'</v>
      </c>
      <c r="M8" t="str">
        <f>LOOKUP(D8,Sheet14!A$1:A$2592,Sheet14!D$2:D$2593)</f>
        <v>3' ---GRGCY   C--- 5'</v>
      </c>
      <c r="N8" s="30">
        <f t="shared" si="3"/>
        <v>8</v>
      </c>
      <c r="O8" s="30">
        <f t="shared" si="4"/>
        <v>12</v>
      </c>
      <c r="P8" s="30" t="str">
        <f t="shared" si="2"/>
        <v> YCGR</v>
      </c>
    </row>
    <row r="9" spans="1:16">
      <c r="A9" t="s">
        <v>678</v>
      </c>
      <c r="B9" t="s">
        <v>117</v>
      </c>
      <c r="C9" t="s">
        <v>103</v>
      </c>
      <c r="D9" t="s">
        <v>6</v>
      </c>
      <c r="E9" s="13">
        <v>10000</v>
      </c>
      <c r="F9" s="14">
        <v>59</v>
      </c>
      <c r="G9" s="13">
        <v>50000</v>
      </c>
      <c r="H9" s="14">
        <v>236</v>
      </c>
      <c r="I9" s="15">
        <f t="shared" si="0"/>
        <v>5.8999999999999997E-2</v>
      </c>
      <c r="J9" s="15">
        <f t="shared" si="1"/>
        <v>4.7199999999999999E-2</v>
      </c>
      <c r="K9" t="str">
        <f>LOOKUP(D9,Sheet14!A:A,Sheet14!C:C)</f>
        <v>5' RGGNCCY</v>
      </c>
      <c r="L9" t="str">
        <f>LOOKUP(D9,Sheet14!A:A,Sheet14!D:D)</f>
        <v>5' ---RGGNC   CY--- 3'</v>
      </c>
      <c r="M9" t="str">
        <f>LOOKUP(D9,Sheet14!A$1:A$2592,Sheet14!D$2:D$2593)</f>
        <v>3' ---YC   CNGGR--- 5'</v>
      </c>
      <c r="N9" s="30">
        <f t="shared" si="3"/>
        <v>12</v>
      </c>
      <c r="O9" s="30">
        <f t="shared" si="4"/>
        <v>9</v>
      </c>
      <c r="P9" s="30" t="str">
        <f>MID(IF(O9&gt;N9,L9,M9),MIN(N9,O9)+2,ABS(O9-N9)+1)</f>
        <v> CNG</v>
      </c>
    </row>
    <row r="10" spans="1:16">
      <c r="A10" t="s">
        <v>240</v>
      </c>
      <c r="B10" t="s">
        <v>117</v>
      </c>
      <c r="C10" t="s">
        <v>103</v>
      </c>
      <c r="D10" t="s">
        <v>241</v>
      </c>
      <c r="E10" s="13">
        <v>10000</v>
      </c>
      <c r="F10" s="14">
        <v>59</v>
      </c>
      <c r="G10" s="13">
        <v>50000</v>
      </c>
      <c r="H10" s="14">
        <v>236</v>
      </c>
      <c r="I10" s="15">
        <f t="shared" si="0"/>
        <v>5.8999999999999997E-2</v>
      </c>
      <c r="J10" s="15">
        <f t="shared" si="1"/>
        <v>4.7199999999999999E-2</v>
      </c>
      <c r="K10" t="str">
        <f>LOOKUP(D10,Sheet14!A:A,Sheet14!C:C)</f>
        <v>5' CTGCAG</v>
      </c>
      <c r="L10" t="str">
        <f>LOOKUP(D10,Sheet14!A:A,Sheet14!D:D)</f>
        <v>5' ---CTGCA   G--- 3'</v>
      </c>
      <c r="M10" t="str">
        <f>LOOKUP(D10,Sheet14!A$1:A$2592,Sheet14!D$2:D$2593)</f>
        <v>3' ---G   ACGTC--- 5'</v>
      </c>
      <c r="N10" s="30">
        <f t="shared" si="3"/>
        <v>12</v>
      </c>
      <c r="O10" s="30">
        <f t="shared" si="4"/>
        <v>8</v>
      </c>
      <c r="P10" s="30" t="str">
        <f t="shared" ref="P10:P73" si="5">MID(IF(O10&gt;N10,L10,M10),MIN(N10,O10)+2,ABS(O10-N10)+1)</f>
        <v> ACGT</v>
      </c>
    </row>
    <row r="11" spans="1:16">
      <c r="A11" t="s">
        <v>234</v>
      </c>
      <c r="B11" t="s">
        <v>103</v>
      </c>
      <c r="D11" t="s">
        <v>235</v>
      </c>
      <c r="E11" s="13">
        <v>25000</v>
      </c>
      <c r="F11" s="14">
        <v>216</v>
      </c>
      <c r="I11" s="15">
        <f t="shared" si="0"/>
        <v>8.6400000000000005E-2</v>
      </c>
      <c r="K11" t="str">
        <f>LOOKUP(D11,Sheet14!A:A,Sheet14!C:C)</f>
        <v>5' CAGCTG</v>
      </c>
      <c r="L11" t="str">
        <f>LOOKUP(D11,Sheet14!A:A,Sheet14!D:D)</f>
        <v>5' ---CAG   CTG--- 3'</v>
      </c>
      <c r="M11" t="str">
        <f>LOOKUP(D11,Sheet14!A$1:A$2592,Sheet14!D$2:D$2593)</f>
        <v>3' ---GTC   GAC--- 5'</v>
      </c>
      <c r="N11" s="30">
        <f t="shared" si="3"/>
        <v>10</v>
      </c>
      <c r="O11" s="30">
        <f t="shared" si="4"/>
        <v>10</v>
      </c>
      <c r="P11" s="30" t="str">
        <f t="shared" si="5"/>
        <v> </v>
      </c>
    </row>
    <row r="12" spans="1:16">
      <c r="A12" t="s">
        <v>670</v>
      </c>
      <c r="B12" t="s">
        <v>103</v>
      </c>
      <c r="D12" t="s">
        <v>25</v>
      </c>
      <c r="E12" s="13">
        <v>25000</v>
      </c>
      <c r="F12" s="14">
        <v>256</v>
      </c>
      <c r="I12" s="15">
        <f t="shared" si="0"/>
        <v>0.1024</v>
      </c>
      <c r="K12" t="str">
        <f>LOOKUP(D12,Sheet14!A:A,Sheet14!C:C)</f>
        <v>5' CTCGAG</v>
      </c>
      <c r="L12" t="str">
        <f>LOOKUP(D12,Sheet14!A:A,Sheet14!D:D)</f>
        <v>5' ---C   TCGAG--- 3'</v>
      </c>
      <c r="M12" t="str">
        <f>LOOKUP(D12,Sheet14!A$1:A$2592,Sheet14!D$2:D$2593)</f>
        <v>3' ---GAGCT   C--- 5'</v>
      </c>
      <c r="N12" s="30">
        <f t="shared" si="3"/>
        <v>8</v>
      </c>
      <c r="O12" s="30">
        <f t="shared" si="4"/>
        <v>12</v>
      </c>
      <c r="P12" s="30" t="str">
        <f t="shared" si="5"/>
        <v> TCGA</v>
      </c>
    </row>
    <row r="13" spans="1:16">
      <c r="A13" t="s">
        <v>660</v>
      </c>
      <c r="B13" t="s">
        <v>117</v>
      </c>
      <c r="C13" t="s">
        <v>103</v>
      </c>
      <c r="D13" t="s">
        <v>661</v>
      </c>
      <c r="E13" s="13">
        <v>5000</v>
      </c>
      <c r="F13" s="14">
        <v>54</v>
      </c>
      <c r="G13" s="13">
        <v>25000</v>
      </c>
      <c r="H13" s="14">
        <v>216</v>
      </c>
      <c r="I13" s="15">
        <f t="shared" si="0"/>
        <v>0.108</v>
      </c>
      <c r="J13" s="15">
        <f>H13/(G13/10)</f>
        <v>8.6400000000000005E-2</v>
      </c>
      <c r="K13" t="str">
        <f>LOOKUP(D13,Sheet14!A:A,Sheet14!C:C)</f>
        <v>5' CAGCTG</v>
      </c>
      <c r="L13" t="str">
        <f>LOOKUP(D13,Sheet14!A:A,Sheet14!D:D)</f>
        <v>5' ---CAG   CTG--- 3'</v>
      </c>
      <c r="M13" t="str">
        <f>LOOKUP(D13,Sheet14!A$1:A$2592,Sheet14!D$2:D$2593)</f>
        <v>3' ---GTC   GAC--- 5'</v>
      </c>
      <c r="N13" s="30">
        <f t="shared" si="3"/>
        <v>10</v>
      </c>
      <c r="O13" s="30">
        <f t="shared" si="4"/>
        <v>10</v>
      </c>
      <c r="P13" s="30" t="str">
        <f t="shared" si="5"/>
        <v> </v>
      </c>
    </row>
    <row r="14" spans="1:16">
      <c r="A14" t="s">
        <v>652</v>
      </c>
      <c r="B14" t="s">
        <v>117</v>
      </c>
      <c r="C14" t="s">
        <v>103</v>
      </c>
      <c r="D14" t="s">
        <v>653</v>
      </c>
      <c r="E14" s="13">
        <v>5000</v>
      </c>
      <c r="F14" s="14">
        <v>56</v>
      </c>
      <c r="G14" s="13">
        <v>25000</v>
      </c>
      <c r="H14" s="14">
        <v>224</v>
      </c>
      <c r="I14" s="15">
        <f t="shared" si="0"/>
        <v>0.112</v>
      </c>
      <c r="J14" s="15">
        <f>H14/(G14/10)</f>
        <v>8.9599999999999999E-2</v>
      </c>
      <c r="K14" t="str">
        <f>LOOKUP(D14,Sheet14!A:A,Sheet14!C:C)</f>
        <v>5' GANTC</v>
      </c>
      <c r="L14" t="str">
        <f>LOOKUP(D14,Sheet14!A:A,Sheet14!D:D)</f>
        <v>5' ---G   ANTC--- 3'</v>
      </c>
      <c r="M14" t="str">
        <f>LOOKUP(D14,Sheet14!A$1:A$2592,Sheet14!D$2:D$2593)</f>
        <v>3' ---CGC   G--- 5'</v>
      </c>
      <c r="N14" s="30">
        <f t="shared" si="3"/>
        <v>8</v>
      </c>
      <c r="O14" s="30">
        <f t="shared" si="4"/>
        <v>10</v>
      </c>
      <c r="P14" s="30" t="str">
        <f t="shared" si="5"/>
        <v> AN</v>
      </c>
    </row>
    <row r="15" spans="1:16">
      <c r="A15" t="s">
        <v>674</v>
      </c>
      <c r="B15" t="s">
        <v>103</v>
      </c>
      <c r="D15" t="s">
        <v>675</v>
      </c>
      <c r="E15" s="13">
        <v>20000</v>
      </c>
      <c r="F15" s="14">
        <v>236</v>
      </c>
      <c r="I15" s="15">
        <f t="shared" si="0"/>
        <v>0.11799999999999999</v>
      </c>
      <c r="K15" t="str">
        <f>LOOKUP(D15,Sheet14!A:A,Sheet14!C:C)</f>
        <v>5' CCSGG</v>
      </c>
      <c r="L15" t="str">
        <f>LOOKUP(D15,Sheet14!A:A,Sheet14!D:D)</f>
        <v>5' ---   CCSGG--- 3'</v>
      </c>
      <c r="M15" t="str">
        <f>LOOKUP(D15,Sheet14!A$1:A$2592,Sheet14!D$2:D$2593)</f>
        <v>3' ---GGSCC   --- 5'</v>
      </c>
      <c r="N15" s="30">
        <f t="shared" si="3"/>
        <v>7</v>
      </c>
      <c r="O15" s="30">
        <f t="shared" si="4"/>
        <v>12</v>
      </c>
      <c r="P15" s="30" t="str">
        <f t="shared" si="5"/>
        <v> CCSGG</v>
      </c>
    </row>
    <row r="16" spans="1:16">
      <c r="A16" t="s">
        <v>238</v>
      </c>
      <c r="B16" t="s">
        <v>103</v>
      </c>
      <c r="D16" t="s">
        <v>239</v>
      </c>
      <c r="E16" s="13">
        <v>20000</v>
      </c>
      <c r="F16" s="14">
        <v>236</v>
      </c>
      <c r="I16" s="15">
        <f t="shared" si="0"/>
        <v>0.11799999999999999</v>
      </c>
      <c r="K16" t="str">
        <f>LOOKUP(D16,Sheet14!A:A,Sheet14!C:C)</f>
        <v>5' CCSGG</v>
      </c>
      <c r="L16" t="str">
        <f>LOOKUP(D16,Sheet14!A:A,Sheet14!D:D)</f>
        <v>5' ---   CCSGG--- 3'</v>
      </c>
      <c r="M16" t="str">
        <f>LOOKUP(D16,Sheet14!A$1:A$2592,Sheet14!D$2:D$2593)</f>
        <v>3' ---GGSCC   --- 5'</v>
      </c>
      <c r="N16" s="30">
        <f t="shared" si="3"/>
        <v>7</v>
      </c>
      <c r="O16" s="30">
        <f t="shared" si="4"/>
        <v>12</v>
      </c>
      <c r="P16" s="30" t="str">
        <f t="shared" si="5"/>
        <v> CCSGG</v>
      </c>
    </row>
    <row r="17" spans="1:16">
      <c r="A17" t="s">
        <v>736</v>
      </c>
      <c r="B17" t="s">
        <v>117</v>
      </c>
      <c r="C17" t="s">
        <v>103</v>
      </c>
      <c r="D17" t="s">
        <v>737</v>
      </c>
      <c r="E17" s="13">
        <v>5000</v>
      </c>
      <c r="F17" s="14">
        <v>59</v>
      </c>
      <c r="G17" s="13">
        <v>25000</v>
      </c>
      <c r="H17" s="14">
        <v>236</v>
      </c>
      <c r="I17" s="15">
        <f t="shared" si="0"/>
        <v>0.11799999999999999</v>
      </c>
      <c r="J17" s="15">
        <f t="shared" ref="J17:J25" si="6">H17/(G17/10)</f>
        <v>9.4399999999999998E-2</v>
      </c>
      <c r="K17" t="str">
        <f>LOOKUP(D17,Sheet14!A:A,Sheet14!C:C)</f>
        <v>5' CTTAAG</v>
      </c>
      <c r="L17" t="str">
        <f>LOOKUP(D17,Sheet14!A:A,Sheet14!D:D)</f>
        <v>5' ---C   TTAAG--- 3'</v>
      </c>
      <c r="M17" t="str">
        <f>LOOKUP(D17,Sheet14!A$1:A$2592,Sheet14!D$2:D$2593)</f>
        <v>3' ---GAATT   C--- 5'</v>
      </c>
      <c r="N17" s="30">
        <f t="shared" si="3"/>
        <v>8</v>
      </c>
      <c r="O17" s="30">
        <f t="shared" si="4"/>
        <v>12</v>
      </c>
      <c r="P17" s="30" t="str">
        <f t="shared" si="5"/>
        <v> TTAA</v>
      </c>
    </row>
    <row r="18" spans="1:16">
      <c r="A18" t="s">
        <v>717</v>
      </c>
      <c r="B18" t="s">
        <v>76</v>
      </c>
      <c r="C18" t="s">
        <v>94</v>
      </c>
      <c r="D18" t="s">
        <v>718</v>
      </c>
      <c r="E18" s="13">
        <v>5000</v>
      </c>
      <c r="F18" s="14">
        <v>62</v>
      </c>
      <c r="G18" s="13">
        <v>25000</v>
      </c>
      <c r="H18" s="14">
        <v>248</v>
      </c>
      <c r="I18" s="15">
        <f t="shared" si="0"/>
        <v>0.124</v>
      </c>
      <c r="J18" s="15">
        <f t="shared" si="6"/>
        <v>9.9199999999999997E-2</v>
      </c>
      <c r="K18" t="str">
        <f>LOOKUP(D18,Sheet14!A:A,Sheet14!C:C)</f>
        <v>5' GGWCC</v>
      </c>
      <c r="L18" t="str">
        <f>LOOKUP(D18,Sheet14!A:A,Sheet14!D:D)</f>
        <v>5' ---G   GWCC--- 3'</v>
      </c>
      <c r="M18" t="str">
        <f>LOOKUP(D18,Sheet14!A$1:A$2592,Sheet14!D$2:D$2593)</f>
        <v>3' ---CCWG   G--- 5'</v>
      </c>
      <c r="N18" s="30">
        <f t="shared" si="3"/>
        <v>8</v>
      </c>
      <c r="O18" s="30">
        <f t="shared" si="4"/>
        <v>11</v>
      </c>
      <c r="P18" s="30" t="str">
        <f t="shared" si="5"/>
        <v> GWC</v>
      </c>
    </row>
    <row r="19" spans="1:16">
      <c r="A19" t="s">
        <v>723</v>
      </c>
      <c r="B19" t="s">
        <v>76</v>
      </c>
      <c r="C19" t="s">
        <v>94</v>
      </c>
      <c r="D19" t="s">
        <v>724</v>
      </c>
      <c r="E19" s="13">
        <v>5000</v>
      </c>
      <c r="F19" s="14">
        <v>64</v>
      </c>
      <c r="G19" s="13">
        <v>25000</v>
      </c>
      <c r="H19" s="14">
        <v>256</v>
      </c>
      <c r="I19" s="15">
        <f t="shared" si="0"/>
        <v>0.128</v>
      </c>
      <c r="J19" s="15">
        <f t="shared" si="6"/>
        <v>0.1024</v>
      </c>
      <c r="K19" t="str">
        <f>LOOKUP(D19,Sheet14!A:A,Sheet14!C:C)</f>
        <v>5' GGATCC</v>
      </c>
      <c r="L19" t="str">
        <f>LOOKUP(D19,Sheet14!A:A,Sheet14!D:D)</f>
        <v>5' ---G   GATCC--- 3'</v>
      </c>
      <c r="M19" t="str">
        <f>LOOKUP(D19,Sheet14!A$1:A$2592,Sheet14!D$2:D$2593)</f>
        <v>3' ---CCTAG   G--- 5'</v>
      </c>
      <c r="N19" s="30">
        <f t="shared" si="3"/>
        <v>8</v>
      </c>
      <c r="O19" s="30">
        <f t="shared" si="4"/>
        <v>12</v>
      </c>
      <c r="P19" s="30" t="str">
        <f t="shared" si="5"/>
        <v> GATC</v>
      </c>
    </row>
    <row r="20" spans="1:16">
      <c r="A20" t="s">
        <v>593</v>
      </c>
      <c r="B20" t="s">
        <v>117</v>
      </c>
      <c r="C20" t="s">
        <v>103</v>
      </c>
      <c r="D20" t="s">
        <v>594</v>
      </c>
      <c r="E20" s="13">
        <v>4000</v>
      </c>
      <c r="F20" s="14">
        <v>54</v>
      </c>
      <c r="G20" s="13">
        <v>20000</v>
      </c>
      <c r="H20" s="14">
        <v>216</v>
      </c>
      <c r="I20" s="15">
        <f t="shared" si="0"/>
        <v>0.13500000000000001</v>
      </c>
      <c r="J20" s="15">
        <f t="shared" si="6"/>
        <v>0.108</v>
      </c>
      <c r="K20" t="str">
        <f>LOOKUP(D20,Sheet14!A:A,Sheet14!C:C)</f>
        <v>5' GATATC</v>
      </c>
      <c r="L20" t="str">
        <f>LOOKUP(D20,Sheet14!A:A,Sheet14!D:D)</f>
        <v>5' ---GAT   ATC--- 3'</v>
      </c>
      <c r="M20" t="str">
        <f>LOOKUP(D20,Sheet14!A$1:A$2592,Sheet14!D$2:D$2593)</f>
        <v>3' ---GGNCC   --- 5'</v>
      </c>
      <c r="N20" s="30">
        <f t="shared" si="3"/>
        <v>10</v>
      </c>
      <c r="O20" s="30">
        <f t="shared" si="4"/>
        <v>12</v>
      </c>
      <c r="P20" s="30" t="str">
        <f t="shared" si="5"/>
        <v> AT</v>
      </c>
    </row>
    <row r="21" spans="1:16">
      <c r="A21" t="s">
        <v>224</v>
      </c>
      <c r="B21" t="s">
        <v>117</v>
      </c>
      <c r="C21" t="s">
        <v>103</v>
      </c>
      <c r="D21" t="s">
        <v>225</v>
      </c>
      <c r="E21" s="13">
        <v>4000</v>
      </c>
      <c r="F21" s="14">
        <v>54</v>
      </c>
      <c r="G21" s="13">
        <v>20000</v>
      </c>
      <c r="H21" s="14">
        <v>216</v>
      </c>
      <c r="I21" s="15">
        <f t="shared" si="0"/>
        <v>0.13500000000000001</v>
      </c>
      <c r="J21" s="15">
        <f t="shared" si="6"/>
        <v>0.108</v>
      </c>
      <c r="K21" t="str">
        <f>LOOKUP(D21,Sheet14!A:A,Sheet14!C:C)</f>
        <v>5' GATATC</v>
      </c>
      <c r="L21" t="str">
        <f>LOOKUP(D21,Sheet14!A:A,Sheet14!D:D)</f>
        <v>5' ---GAT   ATC--- 3'</v>
      </c>
      <c r="M21" t="str">
        <f>LOOKUP(D21,Sheet14!A$1:A$2592,Sheet14!D$2:D$2593)</f>
        <v>3' ---GGNCC   --- 5'</v>
      </c>
      <c r="N21" s="30">
        <f t="shared" si="3"/>
        <v>10</v>
      </c>
      <c r="O21" s="30">
        <f t="shared" si="4"/>
        <v>12</v>
      </c>
      <c r="P21" s="30" t="str">
        <f t="shared" si="5"/>
        <v> AT</v>
      </c>
    </row>
    <row r="22" spans="1:16">
      <c r="A22" t="s">
        <v>664</v>
      </c>
      <c r="B22" t="s">
        <v>117</v>
      </c>
      <c r="C22" t="s">
        <v>103</v>
      </c>
      <c r="D22" t="s">
        <v>665</v>
      </c>
      <c r="E22" s="13">
        <v>4000</v>
      </c>
      <c r="F22" s="14">
        <v>56</v>
      </c>
      <c r="G22" s="13">
        <v>20000</v>
      </c>
      <c r="H22" s="14">
        <v>224</v>
      </c>
      <c r="I22" s="15">
        <f t="shared" si="0"/>
        <v>0.14000000000000001</v>
      </c>
      <c r="J22" s="15">
        <f t="shared" si="6"/>
        <v>0.112</v>
      </c>
      <c r="K22" t="str">
        <f>LOOKUP(D22,Sheet14!A:A,Sheet14!C:C)</f>
        <v>5' GCWGC</v>
      </c>
      <c r="L22" t="str">
        <f>LOOKUP(D22,Sheet14!A:A,Sheet14!D:D)</f>
        <v>5' ---G   CWGC--- 3'</v>
      </c>
      <c r="M22" t="str">
        <f>LOOKUP(D22,Sheet14!A$1:A$2592,Sheet14!D$2:D$2593)</f>
        <v>3' ---AGC   T--- 5'</v>
      </c>
      <c r="N22" s="30">
        <f t="shared" si="3"/>
        <v>8</v>
      </c>
      <c r="O22" s="30">
        <f t="shared" si="4"/>
        <v>10</v>
      </c>
      <c r="P22" s="30" t="str">
        <f t="shared" si="5"/>
        <v> CW</v>
      </c>
    </row>
    <row r="23" spans="1:16">
      <c r="A23" t="s">
        <v>727</v>
      </c>
      <c r="B23" t="s">
        <v>76</v>
      </c>
      <c r="C23" t="s">
        <v>94</v>
      </c>
      <c r="D23" t="s">
        <v>728</v>
      </c>
      <c r="E23" s="13">
        <v>4000</v>
      </c>
      <c r="F23" s="14">
        <v>59</v>
      </c>
      <c r="G23" s="13">
        <v>20000</v>
      </c>
      <c r="H23" s="14">
        <v>236</v>
      </c>
      <c r="I23" s="15">
        <f t="shared" si="0"/>
        <v>0.14749999999999999</v>
      </c>
      <c r="J23" s="15">
        <f t="shared" si="6"/>
        <v>0.11799999999999999</v>
      </c>
      <c r="K23" t="str">
        <f>LOOKUP(D23,Sheet14!A:A,Sheet14!C:C)</f>
        <v>5' CATATG</v>
      </c>
      <c r="L23" t="str">
        <f>LOOKUP(D23,Sheet14!A:A,Sheet14!D:D)</f>
        <v>5' ---CA   TATG--- 3'</v>
      </c>
      <c r="M23" t="str">
        <f>LOOKUP(D23,Sheet14!A$1:A$2592,Sheet14!D$2:D$2593)</f>
        <v>3' ---GTAT   AC--- 5'</v>
      </c>
      <c r="N23" s="30">
        <f t="shared" si="3"/>
        <v>9</v>
      </c>
      <c r="O23" s="30">
        <f t="shared" si="4"/>
        <v>11</v>
      </c>
      <c r="P23" s="30" t="str">
        <f t="shared" si="5"/>
        <v> TA</v>
      </c>
    </row>
    <row r="24" spans="1:16">
      <c r="A24" t="s">
        <v>644</v>
      </c>
      <c r="B24" t="s">
        <v>76</v>
      </c>
      <c r="C24" t="s">
        <v>94</v>
      </c>
      <c r="D24" t="s">
        <v>645</v>
      </c>
      <c r="E24" s="13">
        <v>3000</v>
      </c>
      <c r="F24" s="14">
        <v>54</v>
      </c>
      <c r="G24" s="13">
        <v>15000</v>
      </c>
      <c r="H24" s="14">
        <v>216</v>
      </c>
      <c r="I24" s="15">
        <f t="shared" si="0"/>
        <v>0.18</v>
      </c>
      <c r="J24" s="15">
        <f t="shared" si="6"/>
        <v>0.14399999999999999</v>
      </c>
      <c r="K24" t="str">
        <f>LOOKUP(D24,Sheet14!A:A,Sheet14!C:C)</f>
        <v>5' GTATCC</v>
      </c>
      <c r="L24" t="str">
        <f>LOOKUP(D24,Sheet14!A:A,Sheet14!D:D)</f>
        <v>5' ---GTATCCN4NN   --- 3'</v>
      </c>
      <c r="M24" t="str">
        <f>LOOKUP(D24,Sheet14!A$1:A$2592,Sheet14!D$2:D$2593)</f>
        <v>3' ---CATAGGN4N   N--- 5'</v>
      </c>
      <c r="N24" s="30">
        <f t="shared" si="3"/>
        <v>17</v>
      </c>
      <c r="O24" s="30">
        <f t="shared" si="4"/>
        <v>16</v>
      </c>
      <c r="P24" s="30" t="str">
        <f t="shared" si="5"/>
        <v> N</v>
      </c>
    </row>
    <row r="25" spans="1:16">
      <c r="A25" t="s">
        <v>632</v>
      </c>
      <c r="B25" t="s">
        <v>76</v>
      </c>
      <c r="C25" t="s">
        <v>94</v>
      </c>
      <c r="D25" t="s">
        <v>633</v>
      </c>
      <c r="E25" s="13">
        <v>3000</v>
      </c>
      <c r="F25" s="14">
        <v>54</v>
      </c>
      <c r="G25" s="13">
        <v>15000</v>
      </c>
      <c r="H25" s="14">
        <v>216</v>
      </c>
      <c r="I25" s="15">
        <f t="shared" si="0"/>
        <v>0.18</v>
      </c>
      <c r="J25" s="15">
        <f t="shared" si="6"/>
        <v>0.14399999999999999</v>
      </c>
      <c r="K25" t="str">
        <f>LOOKUP(D25,Sheet14!A:A,Sheet14!C:C)</f>
        <v>5' CCWGG</v>
      </c>
      <c r="L25" t="str">
        <f>LOOKUP(D25,Sheet14!A:A,Sheet14!D:D)</f>
        <v>5' ---CC   WGG--- 3'</v>
      </c>
      <c r="M25" t="str">
        <f>LOOKUP(D25,Sheet14!A$1:A$2592,Sheet14!D$2:D$2593)</f>
        <v>3' ---GGW   CC--- 5'</v>
      </c>
      <c r="N25" s="30">
        <f t="shared" si="3"/>
        <v>9</v>
      </c>
      <c r="O25" s="30">
        <f t="shared" si="4"/>
        <v>10</v>
      </c>
      <c r="P25" s="30" t="str">
        <f t="shared" si="5"/>
        <v> W</v>
      </c>
    </row>
    <row r="26" spans="1:16">
      <c r="A26" t="s">
        <v>571</v>
      </c>
      <c r="B26" t="s">
        <v>103</v>
      </c>
      <c r="D26" t="s">
        <v>572</v>
      </c>
      <c r="E26" s="13">
        <v>12500</v>
      </c>
      <c r="F26" s="14">
        <v>236</v>
      </c>
      <c r="I26" s="15">
        <f t="shared" si="0"/>
        <v>0.1888</v>
      </c>
      <c r="K26" t="str">
        <f>LOOKUP(D26,Sheet14!A:A,Sheet14!C:C)</f>
        <v>5' GGATCC</v>
      </c>
      <c r="L26" t="str">
        <f>LOOKUP(D26,Sheet14!A:A,Sheet14!D:D)</f>
        <v>5' ---G   GATCC--- 3'</v>
      </c>
      <c r="M26" t="str">
        <f>LOOKUP(D26,Sheet14!A$1:A$2592,Sheet14!D$2:D$2593)</f>
        <v>3' ---CCTAG   G--- 5'</v>
      </c>
      <c r="N26" s="30">
        <f t="shared" si="3"/>
        <v>8</v>
      </c>
      <c r="O26" s="30">
        <f t="shared" si="4"/>
        <v>12</v>
      </c>
      <c r="P26" s="30" t="str">
        <f t="shared" si="5"/>
        <v> GATC</v>
      </c>
    </row>
    <row r="27" spans="1:16">
      <c r="A27" t="s">
        <v>732</v>
      </c>
      <c r="B27" t="s">
        <v>117</v>
      </c>
      <c r="C27" t="s">
        <v>103</v>
      </c>
      <c r="D27" t="s">
        <v>733</v>
      </c>
      <c r="E27" s="13">
        <v>3000</v>
      </c>
      <c r="F27" s="14">
        <v>57</v>
      </c>
      <c r="G27" s="13">
        <v>15000</v>
      </c>
      <c r="H27" s="14">
        <v>228</v>
      </c>
      <c r="I27" s="15">
        <f t="shared" si="0"/>
        <v>0.19</v>
      </c>
      <c r="J27" s="15">
        <f>H27/(G27/10)</f>
        <v>0.152</v>
      </c>
      <c r="K27" t="str">
        <f>LOOKUP(D27,Sheet14!A:A,Sheet14!C:C)</f>
        <v>5' GGCC</v>
      </c>
      <c r="L27" t="str">
        <f>LOOKUP(D27,Sheet14!A:A,Sheet14!D:D)</f>
        <v>5' ---GG   CC--- 3'</v>
      </c>
      <c r="M27" t="str">
        <f>LOOKUP(D27,Sheet14!A$1:A$2592,Sheet14!D$2:D$2593)</f>
        <v>3' ---CC   GG--- 5'</v>
      </c>
      <c r="N27" s="30">
        <f t="shared" si="3"/>
        <v>9</v>
      </c>
      <c r="O27" s="30">
        <f t="shared" si="4"/>
        <v>9</v>
      </c>
      <c r="P27" s="30" t="str">
        <f t="shared" si="5"/>
        <v> </v>
      </c>
    </row>
    <row r="28" spans="1:16">
      <c r="A28" t="s">
        <v>707</v>
      </c>
      <c r="B28" t="s">
        <v>76</v>
      </c>
      <c r="C28" t="s">
        <v>94</v>
      </c>
      <c r="D28" t="s">
        <v>708</v>
      </c>
      <c r="E28" s="13">
        <v>3000</v>
      </c>
      <c r="F28" s="14">
        <v>64</v>
      </c>
      <c r="G28" s="13">
        <v>15000</v>
      </c>
      <c r="H28" s="14">
        <v>256</v>
      </c>
      <c r="I28" s="15">
        <f t="shared" si="0"/>
        <v>0.21333333333333335</v>
      </c>
      <c r="J28" s="15">
        <f>H28/(G28/10)</f>
        <v>0.17066666666666666</v>
      </c>
      <c r="K28" t="str">
        <f>LOOKUP(D28,Sheet14!A:A,Sheet14!C:C)</f>
        <v>5' GGCCN5GGCC</v>
      </c>
      <c r="L28" t="str">
        <f>LOOKUP(D28,Sheet14!A:A,Sheet14!D:D)</f>
        <v>5' ---GGCCNNNN   NGGCC--- 3'</v>
      </c>
      <c r="M28" t="str">
        <f>LOOKUP(D28,Sheet14!A$1:A$2592,Sheet14!D$2:D$2593)</f>
        <v>3' ---CCGGN   NNNNCCGG--- 5'</v>
      </c>
      <c r="N28" s="30">
        <f t="shared" si="3"/>
        <v>15</v>
      </c>
      <c r="O28" s="30">
        <f t="shared" si="4"/>
        <v>12</v>
      </c>
      <c r="P28" s="30" t="str">
        <f t="shared" si="5"/>
        <v> NNN</v>
      </c>
    </row>
    <row r="29" spans="1:16">
      <c r="A29" t="s">
        <v>583</v>
      </c>
      <c r="B29" t="s">
        <v>76</v>
      </c>
      <c r="C29" t="s">
        <v>94</v>
      </c>
      <c r="D29" t="s">
        <v>584</v>
      </c>
      <c r="E29" s="13">
        <v>3000</v>
      </c>
      <c r="F29" s="14">
        <v>64</v>
      </c>
      <c r="G29" s="13">
        <v>15000</v>
      </c>
      <c r="H29" s="14">
        <v>256</v>
      </c>
      <c r="I29" s="15">
        <f t="shared" si="0"/>
        <v>0.21333333333333335</v>
      </c>
      <c r="J29" s="15">
        <f>H29/(G29/10)</f>
        <v>0.17066666666666666</v>
      </c>
      <c r="K29" t="str">
        <f>LOOKUP(D29,Sheet14!A:A,Sheet14!C:C)</f>
        <v>5' CCWWGG</v>
      </c>
      <c r="L29" t="str">
        <f>LOOKUP(D29,Sheet14!A:A,Sheet14!D:D)</f>
        <v>5' ---C   CWWGG--- 3'</v>
      </c>
      <c r="M29" t="str">
        <f>LOOKUP(D29,Sheet14!A$1:A$2592,Sheet14!D$2:D$2593)</f>
        <v>3' ---GGNCC   --- 5'</v>
      </c>
      <c r="N29" s="30">
        <f t="shared" si="3"/>
        <v>8</v>
      </c>
      <c r="O29" s="30">
        <f t="shared" si="4"/>
        <v>12</v>
      </c>
      <c r="P29" s="30" t="str">
        <f t="shared" si="5"/>
        <v> CWWG</v>
      </c>
    </row>
    <row r="30" spans="1:16">
      <c r="A30" t="s">
        <v>222</v>
      </c>
      <c r="B30" t="s">
        <v>76</v>
      </c>
      <c r="C30" t="s">
        <v>94</v>
      </c>
      <c r="D30" t="s">
        <v>223</v>
      </c>
      <c r="E30" s="13">
        <v>3000</v>
      </c>
      <c r="F30" s="14">
        <v>64</v>
      </c>
      <c r="G30" s="13">
        <v>15000</v>
      </c>
      <c r="H30" s="14">
        <v>256</v>
      </c>
      <c r="I30" s="15">
        <f t="shared" si="0"/>
        <v>0.21333333333333335</v>
      </c>
      <c r="J30" s="15">
        <f>H30/(G30/10)</f>
        <v>0.17066666666666666</v>
      </c>
      <c r="K30" t="str">
        <f>LOOKUP(D30,Sheet14!A:A,Sheet14!C:C)</f>
        <v>5' CCNGG</v>
      </c>
      <c r="L30" t="str">
        <f>LOOKUP(D30,Sheet14!A:A,Sheet14!D:D)</f>
        <v>5' ---   CCNGG--- 3'</v>
      </c>
      <c r="M30" t="str">
        <f>LOOKUP(D30,Sheet14!A$1:A$2592,Sheet14!D$2:D$2593)</f>
        <v>3' ---GGNCC   --- 5'</v>
      </c>
      <c r="N30" s="30">
        <f t="shared" si="3"/>
        <v>7</v>
      </c>
      <c r="O30" s="30">
        <f t="shared" si="4"/>
        <v>12</v>
      </c>
      <c r="P30" s="30" t="str">
        <f t="shared" si="5"/>
        <v> CCNGG</v>
      </c>
    </row>
    <row r="31" spans="1:16">
      <c r="A31" t="s">
        <v>671</v>
      </c>
      <c r="B31" t="s">
        <v>117</v>
      </c>
      <c r="C31" t="s">
        <v>103</v>
      </c>
      <c r="D31" t="s">
        <v>19</v>
      </c>
      <c r="E31" s="13">
        <v>3000</v>
      </c>
      <c r="F31" s="14">
        <v>64</v>
      </c>
      <c r="G31" s="13">
        <v>15000</v>
      </c>
      <c r="H31" s="14">
        <v>256</v>
      </c>
      <c r="I31" s="15">
        <f t="shared" si="0"/>
        <v>0.21333333333333335</v>
      </c>
      <c r="J31" s="15">
        <f>H31/(G31/10)</f>
        <v>0.17066666666666666</v>
      </c>
      <c r="K31" t="str">
        <f>LOOKUP(D31,Sheet14!A:A,Sheet14!C:C)</f>
        <v>5' RAATTY</v>
      </c>
      <c r="L31" t="str">
        <f>LOOKUP(D31,Sheet14!A:A,Sheet14!D:D)</f>
        <v>5' ---R   AATTY--- 3'</v>
      </c>
      <c r="M31" t="str">
        <f>LOOKUP(D31,Sheet14!A$1:A$2592,Sheet14!D$2:D$2593)</f>
        <v>3' ---YTTAA   R--- 5'</v>
      </c>
      <c r="N31" s="30">
        <f t="shared" si="3"/>
        <v>8</v>
      </c>
      <c r="O31" s="30">
        <f t="shared" si="4"/>
        <v>12</v>
      </c>
      <c r="P31" s="30" t="str">
        <f t="shared" si="5"/>
        <v> AATT</v>
      </c>
    </row>
    <row r="32" spans="1:16">
      <c r="A32" t="s">
        <v>672</v>
      </c>
      <c r="B32" t="s">
        <v>103</v>
      </c>
      <c r="D32" t="s">
        <v>14</v>
      </c>
      <c r="E32" s="13">
        <v>10000</v>
      </c>
      <c r="F32" s="14">
        <v>216</v>
      </c>
      <c r="I32" s="15">
        <f t="shared" si="0"/>
        <v>0.216</v>
      </c>
      <c r="K32" t="str">
        <f>LOOKUP(D32,Sheet14!A:A,Sheet14!C:C)</f>
        <v>5' AGATCT</v>
      </c>
      <c r="L32" t="str">
        <f>LOOKUP(D32,Sheet14!A:A,Sheet14!D:D)</f>
        <v>5' ---A   GATCT--- 3'</v>
      </c>
      <c r="M32" t="str">
        <f>LOOKUP(D32,Sheet14!A$1:A$2592,Sheet14!D$2:D$2593)</f>
        <v>3' ---TCTAG   A--- 5'</v>
      </c>
      <c r="N32" s="30">
        <f t="shared" si="3"/>
        <v>8</v>
      </c>
      <c r="O32" s="30">
        <f t="shared" si="4"/>
        <v>12</v>
      </c>
      <c r="P32" s="30" t="str">
        <f t="shared" si="5"/>
        <v> GATC</v>
      </c>
    </row>
    <row r="33" spans="1:16">
      <c r="A33" t="s">
        <v>650</v>
      </c>
      <c r="B33" t="s">
        <v>103</v>
      </c>
      <c r="D33" t="s">
        <v>651</v>
      </c>
      <c r="E33" s="13">
        <v>10000</v>
      </c>
      <c r="F33" s="14">
        <v>216</v>
      </c>
      <c r="I33" s="15">
        <f t="shared" si="0"/>
        <v>0.216</v>
      </c>
      <c r="K33" t="str">
        <f>LOOKUP(D33,Sheet14!A:A,Sheet14!C:C)</f>
        <v>5' GTCGAC</v>
      </c>
      <c r="L33" t="str">
        <f>LOOKUP(D33,Sheet14!A:A,Sheet14!D:D)</f>
        <v>5' ---G   TCGAC--- 3'</v>
      </c>
      <c r="M33" t="str">
        <f>LOOKUP(D33,Sheet14!A$1:A$2592,Sheet14!D$2:D$2593)</f>
        <v>3' ---CAGCT   G--- 5'</v>
      </c>
      <c r="N33" s="30">
        <f t="shared" si="3"/>
        <v>8</v>
      </c>
      <c r="O33" s="30">
        <f t="shared" si="4"/>
        <v>12</v>
      </c>
      <c r="P33" s="30" t="str">
        <f t="shared" si="5"/>
        <v> TCGA</v>
      </c>
    </row>
    <row r="34" spans="1:16">
      <c r="A34" t="s">
        <v>232</v>
      </c>
      <c r="B34" t="s">
        <v>103</v>
      </c>
      <c r="D34" t="s">
        <v>233</v>
      </c>
      <c r="E34" s="13">
        <v>10000</v>
      </c>
      <c r="F34" s="14">
        <v>216</v>
      </c>
      <c r="I34" s="15">
        <f t="shared" si="0"/>
        <v>0.216</v>
      </c>
      <c r="K34" t="str">
        <f>LOOKUP(D34,Sheet14!A:A,Sheet14!C:C)</f>
        <v>5' GAGCTC</v>
      </c>
      <c r="L34" t="str">
        <f>LOOKUP(D34,Sheet14!A:A,Sheet14!D:D)</f>
        <v>5' ---GAGCT   C--- 3'</v>
      </c>
      <c r="M34" t="str">
        <f>LOOKUP(D34,Sheet14!A$1:A$2592,Sheet14!D$2:D$2593)</f>
        <v>3' ---C   TCGAG--- 5'</v>
      </c>
      <c r="N34" s="30">
        <f t="shared" si="3"/>
        <v>12</v>
      </c>
      <c r="O34" s="30">
        <f t="shared" si="4"/>
        <v>8</v>
      </c>
      <c r="P34" s="30" t="str">
        <f t="shared" si="5"/>
        <v> TCGA</v>
      </c>
    </row>
    <row r="35" spans="1:16">
      <c r="A35" t="s">
        <v>553</v>
      </c>
      <c r="B35" t="s">
        <v>76</v>
      </c>
      <c r="C35" t="s">
        <v>94</v>
      </c>
      <c r="D35" t="s">
        <v>554</v>
      </c>
      <c r="E35" s="13">
        <v>2500</v>
      </c>
      <c r="F35" s="14">
        <v>56</v>
      </c>
      <c r="G35" s="13">
        <v>12500</v>
      </c>
      <c r="H35" s="14">
        <v>224</v>
      </c>
      <c r="I35" s="15">
        <f t="shared" si="0"/>
        <v>0.224</v>
      </c>
      <c r="J35" s="15">
        <f>H35/(G35/10)</f>
        <v>0.1792</v>
      </c>
      <c r="K35" t="str">
        <f>LOOKUP(D35,Sheet14!A:A,Sheet14!C:C)</f>
        <v>5' YACGTR</v>
      </c>
      <c r="L35" t="str">
        <f>LOOKUP(D35,Sheet14!A:A,Sheet14!D:D)</f>
        <v>5' ---YAC   GTR--- 3'</v>
      </c>
      <c r="M35" t="str">
        <f>LOOKUP(D35,Sheet14!A$1:A$2592,Sheet14!D$2:D$2593)</f>
        <v>3' ---TG   NCA--- 5'</v>
      </c>
      <c r="N35" s="30">
        <f t="shared" si="3"/>
        <v>10</v>
      </c>
      <c r="O35" s="30">
        <f t="shared" si="4"/>
        <v>9</v>
      </c>
      <c r="P35" s="30" t="str">
        <f t="shared" si="5"/>
        <v> N</v>
      </c>
    </row>
    <row r="36" spans="1:16">
      <c r="A36" t="s">
        <v>640</v>
      </c>
      <c r="B36" t="s">
        <v>103</v>
      </c>
      <c r="D36" t="s">
        <v>641</v>
      </c>
      <c r="E36" s="13">
        <v>10000</v>
      </c>
      <c r="F36" s="14">
        <v>224</v>
      </c>
      <c r="I36" s="15">
        <f t="shared" si="0"/>
        <v>0.224</v>
      </c>
      <c r="K36" t="str">
        <f>LOOKUP(D36,Sheet14!A:A,Sheet14!C:C)</f>
        <v>5' GGTNACC</v>
      </c>
      <c r="L36" t="str">
        <f>LOOKUP(D36,Sheet14!A:A,Sheet14!D:D)</f>
        <v>5' ---G   GTNACC--- 3'</v>
      </c>
      <c r="M36" t="str">
        <f>LOOKUP(D36,Sheet14!A$1:A$2592,Sheet14!D$2:D$2593)</f>
        <v>3' ---CCANTG   G--- 5'</v>
      </c>
      <c r="N36" s="30">
        <f t="shared" si="3"/>
        <v>8</v>
      </c>
      <c r="O36" s="30">
        <f t="shared" si="4"/>
        <v>13</v>
      </c>
      <c r="P36" s="30" t="str">
        <f t="shared" si="5"/>
        <v> GTNAC</v>
      </c>
    </row>
    <row r="37" spans="1:16">
      <c r="A37" t="s">
        <v>541</v>
      </c>
      <c r="B37" t="s">
        <v>103</v>
      </c>
      <c r="D37" t="s">
        <v>542</v>
      </c>
      <c r="E37" s="13">
        <v>10000</v>
      </c>
      <c r="F37" s="14">
        <v>236</v>
      </c>
      <c r="I37" s="15">
        <f t="shared" si="0"/>
        <v>0.23599999999999999</v>
      </c>
      <c r="K37" t="str">
        <f>LOOKUP(D37,Sheet14!A:A,Sheet14!C:C)</f>
        <v>5' GGCGCGCC</v>
      </c>
      <c r="L37" t="str">
        <f>LOOKUP(D37,Sheet14!A:A,Sheet14!D:D)</f>
        <v>5' ---GG   CGCGCC--- 3'</v>
      </c>
      <c r="M37" t="str">
        <f>LOOKUP(D37,Sheet14!A$1:A$2592,Sheet14!D$2:D$2593)</f>
        <v>3' ---CCGCGC   GG--- 5'</v>
      </c>
      <c r="N37" s="30">
        <f t="shared" si="3"/>
        <v>9</v>
      </c>
      <c r="O37" s="30">
        <f t="shared" si="4"/>
        <v>13</v>
      </c>
      <c r="P37" s="30" t="str">
        <f t="shared" si="5"/>
        <v> CGCG</v>
      </c>
    </row>
    <row r="38" spans="1:16">
      <c r="A38" t="s">
        <v>656</v>
      </c>
      <c r="B38" t="s">
        <v>103</v>
      </c>
      <c r="D38" t="s">
        <v>657</v>
      </c>
      <c r="E38" s="13">
        <v>10000</v>
      </c>
      <c r="F38" s="14">
        <v>236</v>
      </c>
      <c r="I38" s="15">
        <f t="shared" si="0"/>
        <v>0.23599999999999999</v>
      </c>
      <c r="K38" t="str">
        <f>LOOKUP(D38,Sheet14!A:A,Sheet14!C:C)</f>
        <v>5' GGWCC</v>
      </c>
      <c r="L38" t="str">
        <f>LOOKUP(D38,Sheet14!A:A,Sheet14!D:D)</f>
        <v>5' ---G   GWCC--- 3'</v>
      </c>
      <c r="M38" t="str">
        <f>LOOKUP(D38,Sheet14!A$1:A$2592,Sheet14!D$2:D$2593)</f>
        <v>3' ---CCWG   G--- 5'</v>
      </c>
      <c r="N38" s="30">
        <f t="shared" si="3"/>
        <v>8</v>
      </c>
      <c r="O38" s="30">
        <f t="shared" si="4"/>
        <v>11</v>
      </c>
      <c r="P38" s="30" t="str">
        <f t="shared" si="5"/>
        <v> GWC</v>
      </c>
    </row>
    <row r="39" spans="1:16">
      <c r="A39" t="s">
        <v>628</v>
      </c>
      <c r="B39" t="s">
        <v>103</v>
      </c>
      <c r="D39" t="s">
        <v>629</v>
      </c>
      <c r="E39" s="13">
        <v>10000</v>
      </c>
      <c r="F39" s="14">
        <v>236</v>
      </c>
      <c r="I39" s="15">
        <f t="shared" si="0"/>
        <v>0.23599999999999999</v>
      </c>
      <c r="K39" t="str">
        <f>LOOKUP(D39,Sheet14!A:A,Sheet14!C:C)</f>
        <v>5' CCGG</v>
      </c>
      <c r="L39" t="str">
        <f>LOOKUP(D39,Sheet14!A:A,Sheet14!D:D)</f>
        <v>5' ---C   CGG--- 3'</v>
      </c>
      <c r="M39" t="str">
        <f>LOOKUP(D39,Sheet14!A$1:A$2592,Sheet14!D$2:D$2593)</f>
        <v>3' ---GGC   C--- 5'</v>
      </c>
      <c r="N39" s="30">
        <f t="shared" si="3"/>
        <v>8</v>
      </c>
      <c r="O39" s="30">
        <f t="shared" si="4"/>
        <v>10</v>
      </c>
      <c r="P39" s="30" t="str">
        <f t="shared" si="5"/>
        <v> CG</v>
      </c>
    </row>
    <row r="40" spans="1:16">
      <c r="A40" t="s">
        <v>673</v>
      </c>
      <c r="B40" t="s">
        <v>76</v>
      </c>
      <c r="C40" t="s">
        <v>94</v>
      </c>
      <c r="D40" t="s">
        <v>11</v>
      </c>
      <c r="E40" s="13">
        <v>2000</v>
      </c>
      <c r="F40" s="14">
        <v>54</v>
      </c>
      <c r="G40" s="13">
        <v>10000</v>
      </c>
      <c r="H40" s="14">
        <v>216</v>
      </c>
      <c r="I40" s="15">
        <f t="shared" si="0"/>
        <v>0.27</v>
      </c>
      <c r="J40" s="15">
        <f t="shared" ref="J40:J65" si="7">H40/(G40/10)</f>
        <v>0.216</v>
      </c>
      <c r="K40" t="str">
        <f>LOOKUP(D40,Sheet14!A:A,Sheet14!C:C)</f>
        <v>5' GCCN5GGC</v>
      </c>
      <c r="L40" t="str">
        <f>LOOKUP(D40,Sheet14!A:A,Sheet14!D:D)</f>
        <v>5' ---GCCNNNN   NGGC--- 3'</v>
      </c>
      <c r="M40" t="str">
        <f>LOOKUP(D40,Sheet14!A$1:A$2592,Sheet14!D$2:D$2593)</f>
        <v>3' ---CGGN   NNNNCCG--- 5'</v>
      </c>
      <c r="N40" s="30">
        <f t="shared" si="3"/>
        <v>14</v>
      </c>
      <c r="O40" s="30">
        <f t="shared" si="4"/>
        <v>11</v>
      </c>
      <c r="P40" s="30" t="str">
        <f t="shared" si="5"/>
        <v> NNN</v>
      </c>
    </row>
    <row r="41" spans="1:16">
      <c r="A41" t="s">
        <v>679</v>
      </c>
      <c r="B41" t="s">
        <v>76</v>
      </c>
      <c r="C41" t="s">
        <v>94</v>
      </c>
      <c r="D41" t="s">
        <v>680</v>
      </c>
      <c r="E41" s="13">
        <v>2000</v>
      </c>
      <c r="F41" s="14">
        <v>54</v>
      </c>
      <c r="G41" s="13">
        <v>10000</v>
      </c>
      <c r="H41" s="14">
        <v>216</v>
      </c>
      <c r="I41" s="15">
        <f t="shared" si="0"/>
        <v>0.27</v>
      </c>
      <c r="J41" s="15">
        <f t="shared" si="7"/>
        <v>0.216</v>
      </c>
      <c r="K41" t="str">
        <f>LOOKUP(D41,Sheet14!A:A,Sheet14!C:C)</f>
        <v>5' GCGC</v>
      </c>
      <c r="L41" t="str">
        <f>LOOKUP(D41,Sheet14!A:A,Sheet14!D:D)</f>
        <v>5' ---GCG   C--- 3'</v>
      </c>
      <c r="M41" t="str">
        <f>LOOKUP(D41,Sheet14!A$1:A$2592,Sheet14!D$2:D$2593)</f>
        <v>3' ---C   GCG--- 5'</v>
      </c>
      <c r="N41" s="30">
        <f t="shared" si="3"/>
        <v>10</v>
      </c>
      <c r="O41" s="30">
        <f t="shared" si="4"/>
        <v>8</v>
      </c>
      <c r="P41" s="30" t="str">
        <f t="shared" si="5"/>
        <v> GC</v>
      </c>
    </row>
    <row r="42" spans="1:16">
      <c r="A42" t="s">
        <v>616</v>
      </c>
      <c r="B42" t="s">
        <v>76</v>
      </c>
      <c r="C42" t="s">
        <v>94</v>
      </c>
      <c r="D42" t="s">
        <v>617</v>
      </c>
      <c r="E42" s="13">
        <v>2000</v>
      </c>
      <c r="F42" s="14">
        <v>54</v>
      </c>
      <c r="G42" s="13">
        <v>10000</v>
      </c>
      <c r="H42" s="14">
        <v>216</v>
      </c>
      <c r="I42" s="15">
        <f t="shared" si="0"/>
        <v>0.27</v>
      </c>
      <c r="J42" s="15">
        <f t="shared" si="7"/>
        <v>0.216</v>
      </c>
      <c r="K42" t="str">
        <f>LOOKUP(D42,Sheet14!A:A,Sheet14!C:C)</f>
        <v>5' AGATCT</v>
      </c>
      <c r="L42" t="str">
        <f>LOOKUP(D42,Sheet14!A:A,Sheet14!D:D)</f>
        <v>5' ---A   GATCT--- 3'</v>
      </c>
      <c r="M42" t="str">
        <f>LOOKUP(D42,Sheet14!A$1:A$2592,Sheet14!D$2:D$2593)</f>
        <v>3' ---TCTAG   A--- 5'</v>
      </c>
      <c r="N42" s="30">
        <f t="shared" si="3"/>
        <v>8</v>
      </c>
      <c r="O42" s="30">
        <f t="shared" si="4"/>
        <v>12</v>
      </c>
      <c r="P42" s="30" t="str">
        <f t="shared" si="5"/>
        <v> GATC</v>
      </c>
    </row>
    <row r="43" spans="1:16">
      <c r="A43" t="s">
        <v>734</v>
      </c>
      <c r="B43" t="s">
        <v>76</v>
      </c>
      <c r="C43" t="s">
        <v>94</v>
      </c>
      <c r="D43" t="s">
        <v>735</v>
      </c>
      <c r="E43" s="13">
        <v>2000</v>
      </c>
      <c r="F43" s="14">
        <v>56</v>
      </c>
      <c r="G43" s="13">
        <v>10000</v>
      </c>
      <c r="H43" s="14">
        <v>224</v>
      </c>
      <c r="I43" s="15">
        <f t="shared" si="0"/>
        <v>0.28000000000000003</v>
      </c>
      <c r="J43" s="15">
        <f t="shared" si="7"/>
        <v>0.224</v>
      </c>
      <c r="K43" t="str">
        <f>LOOKUP(D43,Sheet14!A:A,Sheet14!C:C)</f>
        <v>5' RGCGCY</v>
      </c>
      <c r="L43" t="str">
        <f>LOOKUP(D43,Sheet14!A:A,Sheet14!D:D)</f>
        <v>5' ---RGCGC   Y--- 3'</v>
      </c>
      <c r="M43" t="str">
        <f>LOOKUP(D43,Sheet14!A$1:A$2592,Sheet14!D$2:D$2593)</f>
        <v>3' ---Y   CGCGR--- 5'</v>
      </c>
      <c r="N43" s="30">
        <f t="shared" si="3"/>
        <v>12</v>
      </c>
      <c r="O43" s="30">
        <f t="shared" si="4"/>
        <v>8</v>
      </c>
      <c r="P43" s="30" t="str">
        <f t="shared" si="5"/>
        <v> CGCG</v>
      </c>
    </row>
    <row r="44" spans="1:16">
      <c r="A44" t="s">
        <v>648</v>
      </c>
      <c r="B44" t="s">
        <v>76</v>
      </c>
      <c r="C44" t="s">
        <v>94</v>
      </c>
      <c r="D44" t="s">
        <v>649</v>
      </c>
      <c r="E44" s="13">
        <v>2000</v>
      </c>
      <c r="F44" s="14">
        <v>57</v>
      </c>
      <c r="G44" s="13">
        <v>10000</v>
      </c>
      <c r="H44" s="14">
        <v>228</v>
      </c>
      <c r="I44" s="15">
        <f t="shared" si="0"/>
        <v>0.28499999999999998</v>
      </c>
      <c r="J44" s="15">
        <f t="shared" si="7"/>
        <v>0.22800000000000001</v>
      </c>
      <c r="K44" t="str">
        <f>LOOKUP(D44,Sheet14!A:A,Sheet14!C:C)</f>
        <v>5' CCGCGG</v>
      </c>
      <c r="L44" t="str">
        <f>LOOKUP(D44,Sheet14!A:A,Sheet14!D:D)</f>
        <v>5' ---CCGC   GG--- 3'</v>
      </c>
      <c r="M44" t="str">
        <f>LOOKUP(D44,Sheet14!A$1:A$2592,Sheet14!D$2:D$2593)</f>
        <v>3' ---GG   CGCC--- 5'</v>
      </c>
      <c r="N44" s="30">
        <f t="shared" si="3"/>
        <v>11</v>
      </c>
      <c r="O44" s="30">
        <f t="shared" si="4"/>
        <v>9</v>
      </c>
      <c r="P44" s="30" t="str">
        <f t="shared" si="5"/>
        <v> CG</v>
      </c>
    </row>
    <row r="45" spans="1:16">
      <c r="A45" t="s">
        <v>681</v>
      </c>
      <c r="B45" t="s">
        <v>117</v>
      </c>
      <c r="C45" t="s">
        <v>103</v>
      </c>
      <c r="D45" t="s">
        <v>682</v>
      </c>
      <c r="E45" s="13">
        <v>2000</v>
      </c>
      <c r="F45" s="14">
        <v>57</v>
      </c>
      <c r="G45" s="13">
        <v>10000</v>
      </c>
      <c r="H45" s="14">
        <v>228</v>
      </c>
      <c r="I45" s="15">
        <f t="shared" si="0"/>
        <v>0.28499999999999998</v>
      </c>
      <c r="J45" s="15">
        <f t="shared" si="7"/>
        <v>0.22800000000000001</v>
      </c>
      <c r="K45" t="str">
        <f>LOOKUP(D45,Sheet14!A:A,Sheet14!C:C)</f>
        <v>5' GRGCYC</v>
      </c>
      <c r="L45" t="str">
        <f>LOOKUP(D45,Sheet14!A:A,Sheet14!D:D)</f>
        <v>5' ---GRGCY   C--- 3'</v>
      </c>
      <c r="M45" t="str">
        <f>LOOKUP(D45,Sheet14!A$1:A$2592,Sheet14!D$2:D$2593)</f>
        <v>3' ---C   YCGRG--- 5'</v>
      </c>
      <c r="N45" s="30">
        <f t="shared" si="3"/>
        <v>12</v>
      </c>
      <c r="O45" s="30">
        <f t="shared" si="4"/>
        <v>8</v>
      </c>
      <c r="P45" s="30" t="str">
        <f t="shared" si="5"/>
        <v> YCGR</v>
      </c>
    </row>
    <row r="46" spans="1:16">
      <c r="A46" t="s">
        <v>242</v>
      </c>
      <c r="B46" t="s">
        <v>117</v>
      </c>
      <c r="C46" t="s">
        <v>103</v>
      </c>
      <c r="D46" t="s">
        <v>243</v>
      </c>
      <c r="E46" s="13">
        <v>2000</v>
      </c>
      <c r="F46" s="14">
        <v>57</v>
      </c>
      <c r="G46" s="13">
        <v>10000</v>
      </c>
      <c r="H46" s="14">
        <v>228</v>
      </c>
      <c r="I46" s="15">
        <f t="shared" si="0"/>
        <v>0.28499999999999998</v>
      </c>
      <c r="J46" s="15">
        <f t="shared" si="7"/>
        <v>0.22800000000000001</v>
      </c>
      <c r="K46" t="str">
        <f>LOOKUP(D46,Sheet14!A:A,Sheet14!C:C)</f>
        <v>5' GTCGAC</v>
      </c>
      <c r="L46" t="str">
        <f>LOOKUP(D46,Sheet14!A:A,Sheet14!D:D)</f>
        <v>5' ---G   TCGAC--- 3'</v>
      </c>
      <c r="M46" t="str">
        <f>LOOKUP(D46,Sheet14!A$1:A$2592,Sheet14!D$2:D$2593)</f>
        <v>3' ---CAGCT   G--- 5'</v>
      </c>
      <c r="N46" s="30">
        <f t="shared" si="3"/>
        <v>8</v>
      </c>
      <c r="O46" s="30">
        <f t="shared" si="4"/>
        <v>12</v>
      </c>
      <c r="P46" s="30" t="str">
        <f t="shared" si="5"/>
        <v> TCGA</v>
      </c>
    </row>
    <row r="47" spans="1:16">
      <c r="A47" t="s">
        <v>676</v>
      </c>
      <c r="B47" t="s">
        <v>76</v>
      </c>
      <c r="C47" t="s">
        <v>94</v>
      </c>
      <c r="D47" t="s">
        <v>677</v>
      </c>
      <c r="E47" s="13">
        <v>2000</v>
      </c>
      <c r="F47" s="14">
        <v>57</v>
      </c>
      <c r="G47" s="13">
        <v>10000</v>
      </c>
      <c r="H47" s="14">
        <v>228</v>
      </c>
      <c r="I47" s="15">
        <f t="shared" si="0"/>
        <v>0.28499999999999998</v>
      </c>
      <c r="J47" s="15">
        <f t="shared" si="7"/>
        <v>0.22800000000000001</v>
      </c>
      <c r="K47" t="str">
        <f>LOOKUP(D47,Sheet14!A:A,Sheet14!C:C)</f>
        <v>5' CCCGGG</v>
      </c>
      <c r="L47" t="str">
        <f>LOOKUP(D47,Sheet14!A:A,Sheet14!D:D)</f>
        <v>5' ---CCC   GGG--- 3'</v>
      </c>
      <c r="M47" t="str">
        <f>LOOKUP(D47,Sheet14!A$1:A$2592,Sheet14!D$2:D$2593)</f>
        <v>3' ---GGG   CCC--- 5'</v>
      </c>
      <c r="N47" s="30">
        <f t="shared" si="3"/>
        <v>10</v>
      </c>
      <c r="O47" s="30">
        <f t="shared" si="4"/>
        <v>10</v>
      </c>
      <c r="P47" s="30" t="str">
        <f t="shared" si="5"/>
        <v> </v>
      </c>
    </row>
    <row r="48" spans="1:16">
      <c r="A48" t="s">
        <v>551</v>
      </c>
      <c r="B48" t="s">
        <v>76</v>
      </c>
      <c r="C48" t="s">
        <v>94</v>
      </c>
      <c r="D48" t="s">
        <v>552</v>
      </c>
      <c r="E48" s="13">
        <v>2000</v>
      </c>
      <c r="F48" s="14">
        <v>59</v>
      </c>
      <c r="G48" s="13">
        <v>10000</v>
      </c>
      <c r="H48" s="14">
        <v>236</v>
      </c>
      <c r="I48" s="15">
        <f t="shared" si="0"/>
        <v>0.29499999999999998</v>
      </c>
      <c r="J48" s="15">
        <f t="shared" si="7"/>
        <v>0.23599999999999999</v>
      </c>
      <c r="K48" t="str">
        <f>LOOKUP(D48,Sheet14!A:A,Sheet14!C:C)</f>
        <v>5' GGWCC</v>
      </c>
      <c r="L48" t="str">
        <f>LOOKUP(D48,Sheet14!A:A,Sheet14!D:D)</f>
        <v>5' ---G   GWCC--- 3'</v>
      </c>
      <c r="M48" t="str">
        <f>LOOKUP(D48,Sheet14!A$1:A$2592,Sheet14!D$2:D$2593)</f>
        <v>3' ---CCWG   G--- 5'</v>
      </c>
      <c r="N48" s="30">
        <f t="shared" si="3"/>
        <v>8</v>
      </c>
      <c r="O48" s="30">
        <f t="shared" si="4"/>
        <v>11</v>
      </c>
      <c r="P48" s="30" t="str">
        <f t="shared" si="5"/>
        <v> GWC</v>
      </c>
    </row>
    <row r="49" spans="1:16">
      <c r="A49" t="s">
        <v>658</v>
      </c>
      <c r="B49" t="s">
        <v>117</v>
      </c>
      <c r="C49" t="s">
        <v>103</v>
      </c>
      <c r="D49" t="s">
        <v>659</v>
      </c>
      <c r="E49" s="13">
        <v>2000</v>
      </c>
      <c r="F49" s="14">
        <v>59</v>
      </c>
      <c r="G49" s="13">
        <v>10000</v>
      </c>
      <c r="H49" s="14">
        <v>236</v>
      </c>
      <c r="I49" s="15">
        <f t="shared" si="0"/>
        <v>0.29499999999999998</v>
      </c>
      <c r="J49" s="15">
        <f t="shared" si="7"/>
        <v>0.23599999999999999</v>
      </c>
      <c r="K49" t="str">
        <f>LOOKUP(D49,Sheet14!A:A,Sheet14!C:C)</f>
        <v>5' GACNNNGTC</v>
      </c>
      <c r="L49" t="str">
        <f>LOOKUP(D49,Sheet14!A:A,Sheet14!D:D)</f>
        <v>5' ---GACN   NNGTC--- 3'</v>
      </c>
      <c r="M49" t="str">
        <f>LOOKUP(D49,Sheet14!A$1:A$2592,Sheet14!D$2:D$2593)</f>
        <v>3' ---CTGNN   NCAG--- 5'</v>
      </c>
      <c r="N49" s="30">
        <f t="shared" si="3"/>
        <v>11</v>
      </c>
      <c r="O49" s="30">
        <f t="shared" si="4"/>
        <v>12</v>
      </c>
      <c r="P49" s="30" t="str">
        <f t="shared" si="5"/>
        <v> N</v>
      </c>
    </row>
    <row r="50" spans="1:16">
      <c r="A50" t="s">
        <v>490</v>
      </c>
      <c r="B50" t="s">
        <v>76</v>
      </c>
      <c r="C50" t="s">
        <v>94</v>
      </c>
      <c r="D50" t="s">
        <v>491</v>
      </c>
      <c r="E50" s="13">
        <v>2000</v>
      </c>
      <c r="F50" s="14">
        <v>59</v>
      </c>
      <c r="G50" s="13">
        <v>10000</v>
      </c>
      <c r="H50" s="14">
        <v>236</v>
      </c>
      <c r="I50" s="15">
        <f t="shared" si="0"/>
        <v>0.29499999999999998</v>
      </c>
      <c r="J50" s="15">
        <f t="shared" si="7"/>
        <v>0.23599999999999999</v>
      </c>
      <c r="K50" t="str">
        <f>LOOKUP(D50,Sheet14!A:A,Sheet14!C:C)</f>
        <v>5' GATN4ATC</v>
      </c>
      <c r="L50" t="str">
        <f>LOOKUP(D50,Sheet14!A:A,Sheet14!D:D)</f>
        <v>5' ---GATNN   NNATC--- 3'</v>
      </c>
      <c r="M50" t="str">
        <f>LOOKUP(D50,Sheet14!A$1:A$2592,Sheet14!D$2:D$2593)</f>
        <v>3' ---CTANN   NNTAG--- 5'</v>
      </c>
      <c r="N50" s="30">
        <f t="shared" si="3"/>
        <v>12</v>
      </c>
      <c r="O50" s="30">
        <f t="shared" si="4"/>
        <v>12</v>
      </c>
      <c r="P50" s="30" t="str">
        <f t="shared" si="5"/>
        <v> </v>
      </c>
    </row>
    <row r="51" spans="1:16">
      <c r="A51" t="s">
        <v>488</v>
      </c>
      <c r="B51" t="s">
        <v>76</v>
      </c>
      <c r="C51" t="s">
        <v>94</v>
      </c>
      <c r="D51" t="s">
        <v>489</v>
      </c>
      <c r="E51" s="13">
        <v>2000</v>
      </c>
      <c r="F51" s="14">
        <v>59</v>
      </c>
      <c r="G51" s="13">
        <v>10000</v>
      </c>
      <c r="H51" s="14">
        <v>236</v>
      </c>
      <c r="I51" s="15">
        <f t="shared" si="0"/>
        <v>0.29499999999999998</v>
      </c>
      <c r="J51" s="15">
        <f t="shared" si="7"/>
        <v>0.23599999999999999</v>
      </c>
      <c r="K51" t="str">
        <f>LOOKUP(D51,Sheet14!A:A,Sheet14!C:C)</f>
        <v>5' GACTC</v>
      </c>
      <c r="L51" t="str">
        <f>LOOKUP(D51,Sheet14!A:A,Sheet14!D:D)</f>
        <v>5' ---GACTCNNNN   NN--- 3'</v>
      </c>
      <c r="M51" t="str">
        <f>LOOKUP(D51,Sheet14!A$1:A$2592,Sheet14!D$2:D$2593)</f>
        <v>3' ---CTGAGNNNNNN   --- 5'</v>
      </c>
      <c r="N51" s="30">
        <f t="shared" si="3"/>
        <v>16</v>
      </c>
      <c r="O51" s="30">
        <f t="shared" si="4"/>
        <v>18</v>
      </c>
      <c r="P51" s="30" t="str">
        <f t="shared" si="5"/>
        <v> NN</v>
      </c>
    </row>
    <row r="52" spans="1:16">
      <c r="A52" t="s">
        <v>547</v>
      </c>
      <c r="B52" t="s">
        <v>76</v>
      </c>
      <c r="C52" t="s">
        <v>94</v>
      </c>
      <c r="D52" t="s">
        <v>548</v>
      </c>
      <c r="E52" s="13">
        <v>2000</v>
      </c>
      <c r="F52" s="14">
        <v>59</v>
      </c>
      <c r="G52" s="13">
        <v>10000</v>
      </c>
      <c r="H52" s="14">
        <v>236</v>
      </c>
      <c r="I52" s="15">
        <f t="shared" si="0"/>
        <v>0.29499999999999998</v>
      </c>
      <c r="J52" s="15">
        <f t="shared" si="7"/>
        <v>0.23599999999999999</v>
      </c>
      <c r="K52" t="str">
        <f>LOOKUP(D52,Sheet14!A:A,Sheet14!C:C)</f>
        <v>5' RGATCY</v>
      </c>
      <c r="L52" t="str">
        <f>LOOKUP(D52,Sheet14!A:A,Sheet14!D:D)</f>
        <v>5' ---R   GATCY--- 3'</v>
      </c>
      <c r="M52" t="str">
        <f>LOOKUP(D52,Sheet14!A$1:A$2592,Sheet14!D$2:D$2593)</f>
        <v>3' ---YCTAG   R--- 5'</v>
      </c>
      <c r="N52" s="30">
        <f t="shared" si="3"/>
        <v>8</v>
      </c>
      <c r="O52" s="30">
        <f t="shared" si="4"/>
        <v>12</v>
      </c>
      <c r="P52" s="30" t="str">
        <f t="shared" si="5"/>
        <v> GATC</v>
      </c>
    </row>
    <row r="53" spans="1:16">
      <c r="A53" t="s">
        <v>697</v>
      </c>
      <c r="B53" t="s">
        <v>76</v>
      </c>
      <c r="C53" t="s">
        <v>94</v>
      </c>
      <c r="D53" t="s">
        <v>698</v>
      </c>
      <c r="E53" s="13">
        <v>2000</v>
      </c>
      <c r="F53" s="14">
        <v>59</v>
      </c>
      <c r="G53" s="13">
        <v>10000</v>
      </c>
      <c r="H53" s="14">
        <v>236</v>
      </c>
      <c r="I53" s="15">
        <f t="shared" si="0"/>
        <v>0.29499999999999998</v>
      </c>
      <c r="J53" s="15">
        <f t="shared" si="7"/>
        <v>0.23599999999999999</v>
      </c>
      <c r="K53" t="str">
        <f>LOOKUP(D53,Sheet14!A:A,Sheet14!C:C)</f>
        <v>5' TTTAAA</v>
      </c>
      <c r="L53" t="str">
        <f>LOOKUP(D53,Sheet14!A:A,Sheet14!D:D)</f>
        <v>5' ---TTT   AAA--- 3'</v>
      </c>
      <c r="M53" t="str">
        <f>LOOKUP(D53,Sheet14!A$1:A$2592,Sheet14!D$2:D$2593)</f>
        <v>3' ---AAA   TTT--- 5'</v>
      </c>
      <c r="N53" s="30">
        <f t="shared" si="3"/>
        <v>10</v>
      </c>
      <c r="O53" s="30">
        <f t="shared" si="4"/>
        <v>10</v>
      </c>
      <c r="P53" s="30" t="str">
        <f t="shared" si="5"/>
        <v> </v>
      </c>
    </row>
    <row r="54" spans="1:16">
      <c r="A54" t="s">
        <v>577</v>
      </c>
      <c r="B54" t="s">
        <v>76</v>
      </c>
      <c r="C54" t="s">
        <v>94</v>
      </c>
      <c r="D54" t="s">
        <v>578</v>
      </c>
      <c r="E54" s="13">
        <v>2000</v>
      </c>
      <c r="F54" s="14">
        <v>59</v>
      </c>
      <c r="G54" s="13">
        <v>10000</v>
      </c>
      <c r="H54" s="14">
        <v>236</v>
      </c>
      <c r="I54" s="15">
        <f t="shared" si="0"/>
        <v>0.29499999999999998</v>
      </c>
      <c r="J54" s="15">
        <f t="shared" si="7"/>
        <v>0.23599999999999999</v>
      </c>
      <c r="K54" t="str">
        <f>LOOKUP(D54,Sheet14!A:A,Sheet14!C:C)</f>
        <v>5' RGGNCCY</v>
      </c>
      <c r="L54" t="str">
        <f>LOOKUP(D54,Sheet14!A:A,Sheet14!D:D)</f>
        <v>5' ---RG   GNCCY--- 3'</v>
      </c>
      <c r="M54" t="str">
        <f>LOOKUP(D54,Sheet14!A$1:A$2592,Sheet14!D$2:D$2593)</f>
        <v>3' ---GGANNN   NNTCC--- 5'</v>
      </c>
      <c r="N54" s="30">
        <f t="shared" si="3"/>
        <v>9</v>
      </c>
      <c r="O54" s="30">
        <f t="shared" si="4"/>
        <v>13</v>
      </c>
      <c r="P54" s="30" t="str">
        <f t="shared" si="5"/>
        <v> GNCC</v>
      </c>
    </row>
    <row r="55" spans="1:16">
      <c r="A55" t="s">
        <v>591</v>
      </c>
      <c r="B55" t="s">
        <v>76</v>
      </c>
      <c r="C55" t="s">
        <v>94</v>
      </c>
      <c r="D55" t="s">
        <v>592</v>
      </c>
      <c r="E55" s="13">
        <v>2000</v>
      </c>
      <c r="F55" s="14">
        <v>59</v>
      </c>
      <c r="G55" s="13">
        <v>10000</v>
      </c>
      <c r="H55" s="14">
        <v>236</v>
      </c>
      <c r="I55" s="15">
        <f t="shared" si="0"/>
        <v>0.29499999999999998</v>
      </c>
      <c r="J55" s="15">
        <f t="shared" si="7"/>
        <v>0.23599999999999999</v>
      </c>
      <c r="K55" t="str">
        <f>LOOKUP(D55,Sheet14!A:A,Sheet14!C:C)</f>
        <v>5' CCSGG</v>
      </c>
      <c r="L55" t="str">
        <f>LOOKUP(D55,Sheet14!A:A,Sheet14!D:D)</f>
        <v>5' ---CC   SGG--- 3'</v>
      </c>
      <c r="M55" t="str">
        <f>LOOKUP(D55,Sheet14!A$1:A$2592,Sheet14!D$2:D$2593)</f>
        <v>3' ---GGS   CC--- 5'</v>
      </c>
      <c r="N55" s="30">
        <f t="shared" si="3"/>
        <v>9</v>
      </c>
      <c r="O55" s="30">
        <f t="shared" si="4"/>
        <v>10</v>
      </c>
      <c r="P55" s="30" t="str">
        <f t="shared" si="5"/>
        <v> S</v>
      </c>
    </row>
    <row r="56" spans="1:16">
      <c r="A56" t="s">
        <v>418</v>
      </c>
      <c r="B56" t="s">
        <v>76</v>
      </c>
      <c r="C56" t="s">
        <v>94</v>
      </c>
      <c r="D56" t="s">
        <v>419</v>
      </c>
      <c r="E56" s="13">
        <v>2000</v>
      </c>
      <c r="F56" s="14">
        <v>59</v>
      </c>
      <c r="G56" s="13">
        <v>10000</v>
      </c>
      <c r="H56" s="14">
        <v>236</v>
      </c>
      <c r="I56" s="15">
        <f t="shared" si="0"/>
        <v>0.29499999999999998</v>
      </c>
      <c r="J56" s="15">
        <f t="shared" si="7"/>
        <v>0.23599999999999999</v>
      </c>
      <c r="K56" t="str">
        <f>LOOKUP(D56,Sheet14!A:A,Sheet14!C:C)</f>
        <v>5' GACNNNGTC</v>
      </c>
      <c r="L56" t="str">
        <f>LOOKUP(D56,Sheet14!A:A,Sheet14!D:D)</f>
        <v>5' ---GACN   NNGTC--- 3'</v>
      </c>
      <c r="M56" t="str">
        <f>LOOKUP(D56,Sheet14!A$1:A$2592,Sheet14!D$2:D$2593)</f>
        <v>3' ---CTGNN   NCAG--- 5'</v>
      </c>
      <c r="N56" s="30">
        <f t="shared" si="3"/>
        <v>11</v>
      </c>
      <c r="O56" s="30">
        <f t="shared" si="4"/>
        <v>12</v>
      </c>
      <c r="P56" s="30" t="str">
        <f t="shared" si="5"/>
        <v> N</v>
      </c>
    </row>
    <row r="57" spans="1:16">
      <c r="A57" t="s">
        <v>410</v>
      </c>
      <c r="B57" t="s">
        <v>76</v>
      </c>
      <c r="C57" t="s">
        <v>94</v>
      </c>
      <c r="D57" t="s">
        <v>411</v>
      </c>
      <c r="E57" s="13">
        <v>2000</v>
      </c>
      <c r="F57" s="14">
        <v>62</v>
      </c>
      <c r="G57" s="13">
        <v>10000</v>
      </c>
      <c r="H57" s="14">
        <v>248</v>
      </c>
      <c r="I57" s="15">
        <f t="shared" si="0"/>
        <v>0.31</v>
      </c>
      <c r="J57" s="15">
        <f t="shared" si="7"/>
        <v>0.248</v>
      </c>
      <c r="K57" t="str">
        <f>LOOKUP(D57,Sheet14!A:A,Sheet14!C:C)</f>
        <v>5' AGTACT</v>
      </c>
      <c r="L57" t="str">
        <f>LOOKUP(D57,Sheet14!A:A,Sheet14!D:D)</f>
        <v>5' ---AGT   ACT--- 3'</v>
      </c>
      <c r="M57" t="str">
        <f>LOOKUP(D57,Sheet14!A$1:A$2592,Sheet14!D$2:D$2593)</f>
        <v>3' ---GAGCT   C--- 5'</v>
      </c>
      <c r="N57" s="30">
        <f t="shared" si="3"/>
        <v>10</v>
      </c>
      <c r="O57" s="30">
        <f t="shared" si="4"/>
        <v>12</v>
      </c>
      <c r="P57" s="30" t="str">
        <f t="shared" si="5"/>
        <v> AC</v>
      </c>
    </row>
    <row r="58" spans="1:16">
      <c r="A58" t="s">
        <v>715</v>
      </c>
      <c r="B58" t="s">
        <v>76</v>
      </c>
      <c r="C58" t="s">
        <v>94</v>
      </c>
      <c r="D58" t="s">
        <v>716</v>
      </c>
      <c r="E58" s="13">
        <v>2000</v>
      </c>
      <c r="F58" s="14">
        <v>62</v>
      </c>
      <c r="G58" s="13">
        <v>10000</v>
      </c>
      <c r="H58" s="14">
        <v>248</v>
      </c>
      <c r="I58" s="15">
        <f t="shared" si="0"/>
        <v>0.31</v>
      </c>
      <c r="J58" s="15">
        <f t="shared" si="7"/>
        <v>0.248</v>
      </c>
      <c r="K58" t="str">
        <f>LOOKUP(D58,Sheet14!A:A,Sheet14!C:C)</f>
        <v>5' GGYRCC</v>
      </c>
      <c r="L58" t="str">
        <f>LOOKUP(D58,Sheet14!A:A,Sheet14!D:D)</f>
        <v>5' ---G   GYRCC--- 3'</v>
      </c>
      <c r="M58" t="str">
        <f>LOOKUP(D58,Sheet14!A$1:A$2592,Sheet14!D$2:D$2593)</f>
        <v>3' ---CCRYG   G--- 5'</v>
      </c>
      <c r="N58" s="30">
        <f t="shared" si="3"/>
        <v>8</v>
      </c>
      <c r="O58" s="30">
        <f t="shared" si="4"/>
        <v>12</v>
      </c>
      <c r="P58" s="30" t="str">
        <f t="shared" si="5"/>
        <v> GYRC</v>
      </c>
    </row>
    <row r="59" spans="1:16">
      <c r="A59" t="s">
        <v>522</v>
      </c>
      <c r="B59" t="s">
        <v>76</v>
      </c>
      <c r="C59" t="s">
        <v>94</v>
      </c>
      <c r="D59" t="s">
        <v>523</v>
      </c>
      <c r="E59" s="13">
        <v>2000</v>
      </c>
      <c r="F59" s="14">
        <v>62</v>
      </c>
      <c r="G59" s="13">
        <v>10000</v>
      </c>
      <c r="H59" s="14">
        <v>248</v>
      </c>
      <c r="I59" s="15">
        <f t="shared" si="0"/>
        <v>0.31</v>
      </c>
      <c r="J59" s="15">
        <f t="shared" si="7"/>
        <v>0.248</v>
      </c>
      <c r="K59" t="str">
        <f>LOOKUP(D59,Sheet14!A:A,Sheet14!C:C)</f>
        <v>5' GATN4ATC</v>
      </c>
      <c r="L59" t="str">
        <f>LOOKUP(D59,Sheet14!A:A,Sheet14!D:D)</f>
        <v>5' ---GATNN   NNATC--- 3'</v>
      </c>
      <c r="M59" t="str">
        <f>LOOKUP(D59,Sheet14!A$1:A$2592,Sheet14!D$2:D$2593)</f>
        <v>3' ---CTANN   NNTAG--- 5'</v>
      </c>
      <c r="N59" s="30">
        <f t="shared" si="3"/>
        <v>12</v>
      </c>
      <c r="O59" s="30">
        <f t="shared" si="4"/>
        <v>12</v>
      </c>
      <c r="P59" s="30" t="str">
        <f t="shared" si="5"/>
        <v> </v>
      </c>
    </row>
    <row r="60" spans="1:16">
      <c r="A60" t="s">
        <v>705</v>
      </c>
      <c r="B60" t="s">
        <v>76</v>
      </c>
      <c r="C60" t="s">
        <v>94</v>
      </c>
      <c r="D60" t="s">
        <v>706</v>
      </c>
      <c r="E60" s="13">
        <v>2000</v>
      </c>
      <c r="F60" s="14">
        <v>62</v>
      </c>
      <c r="G60" s="13">
        <v>10000</v>
      </c>
      <c r="H60" s="14">
        <v>248</v>
      </c>
      <c r="I60" s="15">
        <f t="shared" si="0"/>
        <v>0.31</v>
      </c>
      <c r="J60" s="15">
        <f t="shared" si="7"/>
        <v>0.248</v>
      </c>
      <c r="K60" t="str">
        <f>LOOKUP(D60,Sheet14!A:A,Sheet14!C:C)</f>
        <v>5' GANTC</v>
      </c>
      <c r="L60" t="str">
        <f>LOOKUP(D60,Sheet14!A:A,Sheet14!D:D)</f>
        <v>5' ---G   ANTC--- 3'</v>
      </c>
      <c r="M60" t="str">
        <f>LOOKUP(D60,Sheet14!A$1:A$2592,Sheet14!D$2:D$2593)</f>
        <v>3' ---CTNA   G--- 5'</v>
      </c>
      <c r="N60" s="30">
        <f t="shared" si="3"/>
        <v>8</v>
      </c>
      <c r="O60" s="30">
        <f t="shared" si="4"/>
        <v>11</v>
      </c>
      <c r="P60" s="30" t="str">
        <f t="shared" si="5"/>
        <v> ANT</v>
      </c>
    </row>
    <row r="61" spans="1:16">
      <c r="A61" t="s">
        <v>531</v>
      </c>
      <c r="B61" t="s">
        <v>76</v>
      </c>
      <c r="C61" t="s">
        <v>94</v>
      </c>
      <c r="D61" t="s">
        <v>532</v>
      </c>
      <c r="E61" s="13">
        <v>2000</v>
      </c>
      <c r="F61" s="14">
        <v>62</v>
      </c>
      <c r="G61" s="13">
        <v>10000</v>
      </c>
      <c r="H61" s="14">
        <v>248</v>
      </c>
      <c r="I61" s="15">
        <f t="shared" si="0"/>
        <v>0.31</v>
      </c>
      <c r="J61" s="15">
        <f t="shared" si="7"/>
        <v>0.248</v>
      </c>
      <c r="K61" t="str">
        <f>LOOKUP(D61,Sheet14!A:A,Sheet14!C:C)</f>
        <v>5' CACGTG</v>
      </c>
      <c r="L61" t="str">
        <f>LOOKUP(D61,Sheet14!A:A,Sheet14!D:D)</f>
        <v>5' ---CAC   GTG--- 3'</v>
      </c>
      <c r="M61" t="str">
        <f>LOOKUP(D61,Sheet14!A$1:A$2592,Sheet14!D$2:D$2593)</f>
        <v>3' ---GTG   CAC--- 5'</v>
      </c>
      <c r="N61" s="30">
        <f t="shared" si="3"/>
        <v>10</v>
      </c>
      <c r="O61" s="30">
        <f t="shared" si="4"/>
        <v>10</v>
      </c>
      <c r="P61" s="30" t="str">
        <f t="shared" si="5"/>
        <v> </v>
      </c>
    </row>
    <row r="62" spans="1:16">
      <c r="A62" t="s">
        <v>400</v>
      </c>
      <c r="B62" t="s">
        <v>76</v>
      </c>
      <c r="C62" t="s">
        <v>94</v>
      </c>
      <c r="D62" t="s">
        <v>401</v>
      </c>
      <c r="E62" s="13">
        <v>2000</v>
      </c>
      <c r="F62" s="14">
        <v>62</v>
      </c>
      <c r="G62" s="13">
        <v>10000</v>
      </c>
      <c r="H62" s="14">
        <v>248</v>
      </c>
      <c r="I62" s="15">
        <f t="shared" si="0"/>
        <v>0.31</v>
      </c>
      <c r="J62" s="15">
        <f t="shared" si="7"/>
        <v>0.248</v>
      </c>
      <c r="K62" t="str">
        <f>LOOKUP(D62,Sheet14!A:A,Sheet14!C:C)</f>
        <v>5' ATTTAAAT</v>
      </c>
      <c r="L62" t="str">
        <f>LOOKUP(D62,Sheet14!A:A,Sheet14!D:D)</f>
        <v>5' ---ATTT   AAAT--- 3'</v>
      </c>
      <c r="M62" t="str">
        <f>LOOKUP(D62,Sheet14!A$1:A$2592,Sheet14!D$2:D$2593)</f>
        <v>3' ---TAAA   TTTA--- 5'</v>
      </c>
      <c r="N62" s="30">
        <f t="shared" si="3"/>
        <v>11</v>
      </c>
      <c r="O62" s="30">
        <f t="shared" si="4"/>
        <v>11</v>
      </c>
      <c r="P62" s="30" t="str">
        <f t="shared" si="5"/>
        <v> </v>
      </c>
    </row>
    <row r="63" spans="1:16">
      <c r="A63" t="s">
        <v>318</v>
      </c>
      <c r="B63" t="s">
        <v>76</v>
      </c>
      <c r="C63" t="s">
        <v>94</v>
      </c>
      <c r="D63" t="s">
        <v>319</v>
      </c>
      <c r="E63" s="13">
        <v>2000</v>
      </c>
      <c r="F63" s="14">
        <v>64</v>
      </c>
      <c r="G63" s="13">
        <v>10000</v>
      </c>
      <c r="H63" s="14">
        <v>256</v>
      </c>
      <c r="I63" s="15">
        <f t="shared" si="0"/>
        <v>0.32</v>
      </c>
      <c r="J63" s="15">
        <f t="shared" si="7"/>
        <v>0.25600000000000001</v>
      </c>
      <c r="K63" t="str">
        <f>LOOKUP(D63,Sheet14!A:A,Sheet14!C:C)</f>
        <v>5' CACGTC</v>
      </c>
      <c r="L63" t="str">
        <f>LOOKUP(D63,Sheet14!A:A,Sheet14!D:D)</f>
        <v>5' ---CAC   GTC--- 3'</v>
      </c>
      <c r="M63" t="str">
        <f>LOOKUP(D63,Sheet14!A$1:A$2592,Sheet14!D$2:D$2593)</f>
        <v>3' ---GTG   CAG--- 5'</v>
      </c>
      <c r="N63" s="30">
        <f t="shared" si="3"/>
        <v>10</v>
      </c>
      <c r="O63" s="30">
        <f t="shared" si="4"/>
        <v>10</v>
      </c>
      <c r="P63" s="30" t="str">
        <f t="shared" si="5"/>
        <v> </v>
      </c>
    </row>
    <row r="64" spans="1:16">
      <c r="A64" t="s">
        <v>334</v>
      </c>
      <c r="B64" t="s">
        <v>76</v>
      </c>
      <c r="C64" t="s">
        <v>94</v>
      </c>
      <c r="D64" t="s">
        <v>335</v>
      </c>
      <c r="E64" s="13">
        <v>2000</v>
      </c>
      <c r="F64" s="14">
        <v>64</v>
      </c>
      <c r="G64" s="13">
        <v>10000</v>
      </c>
      <c r="H64" s="14">
        <v>256</v>
      </c>
      <c r="I64" s="15">
        <f t="shared" si="0"/>
        <v>0.32</v>
      </c>
      <c r="J64" s="15">
        <f t="shared" si="7"/>
        <v>0.25600000000000001</v>
      </c>
      <c r="K64" t="str">
        <f>LOOKUP(D64,Sheet14!A:A,Sheet14!C:C)</f>
        <v>5' GTAC</v>
      </c>
      <c r="L64" t="str">
        <f>LOOKUP(D64,Sheet14!A:A,Sheet14!D:D)</f>
        <v>5' ---G   TAC--- 3'</v>
      </c>
      <c r="M64" t="str">
        <f>LOOKUP(D64,Sheet14!A$1:A$2592,Sheet14!D$2:D$2593)</f>
        <v>3' ---CAT   G--- 5'</v>
      </c>
      <c r="N64" s="30">
        <f t="shared" si="3"/>
        <v>8</v>
      </c>
      <c r="O64" s="30">
        <f t="shared" si="4"/>
        <v>10</v>
      </c>
      <c r="P64" s="30" t="str">
        <f t="shared" si="5"/>
        <v> TA</v>
      </c>
    </row>
    <row r="65" spans="1:16">
      <c r="A65" t="s">
        <v>306</v>
      </c>
      <c r="B65" t="s">
        <v>76</v>
      </c>
      <c r="C65" t="s">
        <v>94</v>
      </c>
      <c r="D65" t="s">
        <v>307</v>
      </c>
      <c r="E65" s="13">
        <v>1500</v>
      </c>
      <c r="F65" s="14">
        <v>56</v>
      </c>
      <c r="G65" s="13">
        <v>7500</v>
      </c>
      <c r="H65" s="14">
        <v>224</v>
      </c>
      <c r="I65" s="15">
        <f t="shared" si="0"/>
        <v>0.37333333333333335</v>
      </c>
      <c r="J65" s="15">
        <f t="shared" si="7"/>
        <v>0.29866666666666669</v>
      </c>
      <c r="K65" t="str">
        <f>LOOKUP(D65,Sheet14!A:A,Sheet14!C:C)</f>
        <v>5' GGGCCC</v>
      </c>
      <c r="L65" t="str">
        <f>LOOKUP(D65,Sheet14!A:A,Sheet14!D:D)</f>
        <v>5' ---G   GGCCC--- 3'</v>
      </c>
      <c r="M65" t="str">
        <f>LOOKUP(D65,Sheet14!A$1:A$2592,Sheet14!D$2:D$2593)</f>
        <v>3' ---CCCGG   G--- 5'</v>
      </c>
      <c r="N65" s="30">
        <f t="shared" si="3"/>
        <v>8</v>
      </c>
      <c r="O65" s="30">
        <f t="shared" si="4"/>
        <v>12</v>
      </c>
      <c r="P65" s="30" t="str">
        <f t="shared" si="5"/>
        <v> GGCC</v>
      </c>
    </row>
    <row r="66" spans="1:16">
      <c r="A66" t="s">
        <v>226</v>
      </c>
      <c r="B66" t="s">
        <v>103</v>
      </c>
      <c r="D66" t="s">
        <v>227</v>
      </c>
      <c r="E66" s="13">
        <v>5000</v>
      </c>
      <c r="F66" s="14">
        <v>228</v>
      </c>
      <c r="I66" s="15">
        <f t="shared" ref="I66:I129" si="8">F66/(E66/10)</f>
        <v>0.45600000000000002</v>
      </c>
      <c r="K66" t="str">
        <f>LOOKUP(D66,Sheet14!A:A,Sheet14!C:C)</f>
        <v>5' CCATGG</v>
      </c>
      <c r="L66" t="str">
        <f>LOOKUP(D66,Sheet14!A:A,Sheet14!D:D)</f>
        <v>5' ---C   CATGG--- 3'</v>
      </c>
      <c r="M66" t="str">
        <f>LOOKUP(D66,Sheet14!A$1:A$2592,Sheet14!D$2:D$2593)</f>
        <v>3' ---GGTAC   C--- 5'</v>
      </c>
      <c r="N66" s="30">
        <f t="shared" si="3"/>
        <v>8</v>
      </c>
      <c r="O66" s="30">
        <f t="shared" si="4"/>
        <v>12</v>
      </c>
      <c r="P66" s="30" t="str">
        <f t="shared" si="5"/>
        <v> CATG</v>
      </c>
    </row>
    <row r="67" spans="1:16">
      <c r="A67" t="s">
        <v>606</v>
      </c>
      <c r="B67" t="s">
        <v>103</v>
      </c>
      <c r="D67" t="s">
        <v>607</v>
      </c>
      <c r="E67" s="13">
        <v>5000</v>
      </c>
      <c r="F67" s="14">
        <v>228</v>
      </c>
      <c r="I67" s="15">
        <f t="shared" si="8"/>
        <v>0.45600000000000002</v>
      </c>
      <c r="K67" t="str">
        <f>LOOKUP(D67,Sheet14!A:A,Sheet14!C:C)</f>
        <v>5' GGATG</v>
      </c>
      <c r="L67" t="str">
        <f>LOOKUP(D67,Sheet14!A:A,Sheet14!D:D)</f>
        <v>5' ---GGATGN8NN   NNNN--- 3'</v>
      </c>
      <c r="M67" t="str">
        <f>LOOKUP(D67,Sheet14!A$1:A$2592,Sheet14!D$2:D$2593)</f>
        <v>3' ---CCTACN8NNNNNN   --- 5'</v>
      </c>
      <c r="N67" s="30">
        <f t="shared" ref="N67:N130" si="9">SEARCH(MID($L$2,8,1),L67,7)</f>
        <v>16</v>
      </c>
      <c r="O67" s="30">
        <f t="shared" ref="O67:O130" si="10">SEARCH(MID($L$2,8,1),M67,7)</f>
        <v>20</v>
      </c>
      <c r="P67" s="30" t="str">
        <f t="shared" si="5"/>
        <v> NNNN</v>
      </c>
    </row>
    <row r="68" spans="1:16">
      <c r="A68" t="s">
        <v>464</v>
      </c>
      <c r="B68" t="s">
        <v>103</v>
      </c>
      <c r="D68" t="s">
        <v>465</v>
      </c>
      <c r="E68" s="13">
        <v>5000</v>
      </c>
      <c r="F68" s="14">
        <v>236</v>
      </c>
      <c r="I68" s="15">
        <f t="shared" si="8"/>
        <v>0.47199999999999998</v>
      </c>
      <c r="K68" t="str">
        <f>LOOKUP(D68,Sheet14!A:A,Sheet14!C:C)</f>
        <v>5' CGRYCG</v>
      </c>
      <c r="L68" t="str">
        <f>LOOKUP(D68,Sheet14!A:A,Sheet14!D:D)</f>
        <v>5' ---CGRY   CG--- 3'</v>
      </c>
      <c r="M68" t="str">
        <f>LOOKUP(D68,Sheet14!A$1:A$2592,Sheet14!D$2:D$2593)</f>
        <v>3' ---GC   YRGC--- 5'</v>
      </c>
      <c r="N68" s="30">
        <f t="shared" si="9"/>
        <v>11</v>
      </c>
      <c r="O68" s="30">
        <f t="shared" si="10"/>
        <v>9</v>
      </c>
      <c r="P68" s="30" t="str">
        <f t="shared" si="5"/>
        <v> YR</v>
      </c>
    </row>
    <row r="69" spans="1:16">
      <c r="A69" t="s">
        <v>250</v>
      </c>
      <c r="B69" t="s">
        <v>103</v>
      </c>
      <c r="D69" t="s">
        <v>251</v>
      </c>
      <c r="E69" s="13">
        <v>5000</v>
      </c>
      <c r="F69" s="14">
        <v>236</v>
      </c>
      <c r="I69" s="15">
        <f t="shared" si="8"/>
        <v>0.47199999999999998</v>
      </c>
      <c r="K69" t="str">
        <f>LOOKUP(D69,Sheet14!A:A,Sheet14!C:C)</f>
        <v>5' AGTACT</v>
      </c>
      <c r="L69" t="str">
        <f>LOOKUP(D69,Sheet14!A:A,Sheet14!D:D)</f>
        <v>5' ---AGT   ACT--- 3'</v>
      </c>
      <c r="M69" t="str">
        <f>LOOKUP(D69,Sheet14!A$1:A$2592,Sheet14!D$2:D$2593)</f>
        <v>3' ---TCA   TGA--- 5'</v>
      </c>
      <c r="N69" s="30">
        <f t="shared" si="9"/>
        <v>10</v>
      </c>
      <c r="O69" s="30">
        <f t="shared" si="10"/>
        <v>10</v>
      </c>
      <c r="P69" s="30" t="str">
        <f t="shared" si="5"/>
        <v> </v>
      </c>
    </row>
    <row r="70" spans="1:16">
      <c r="A70" t="s">
        <v>693</v>
      </c>
      <c r="B70" t="s">
        <v>103</v>
      </c>
      <c r="D70" t="s">
        <v>694</v>
      </c>
      <c r="E70" s="13">
        <v>5000</v>
      </c>
      <c r="F70" s="14">
        <v>248</v>
      </c>
      <c r="I70" s="15">
        <f t="shared" si="8"/>
        <v>0.496</v>
      </c>
      <c r="K70" t="str">
        <f>LOOKUP(D70,Sheet14!A:A,Sheet14!C:C)</f>
        <v>5' GCTAGC</v>
      </c>
      <c r="L70" t="str">
        <f>LOOKUP(D70,Sheet14!A:A,Sheet14!D:D)</f>
        <v>5' ---G   CTAGC--- 3'</v>
      </c>
      <c r="M70" t="str">
        <f>LOOKUP(D70,Sheet14!A$1:A$2592,Sheet14!D$2:D$2593)</f>
        <v>3' ---CGATC   G--- 5'</v>
      </c>
      <c r="N70" s="30">
        <f t="shared" si="9"/>
        <v>8</v>
      </c>
      <c r="O70" s="30">
        <f t="shared" si="10"/>
        <v>12</v>
      </c>
      <c r="P70" s="30" t="str">
        <f t="shared" si="5"/>
        <v> CTAG</v>
      </c>
    </row>
    <row r="71" spans="1:16">
      <c r="A71" t="s">
        <v>248</v>
      </c>
      <c r="B71" t="s">
        <v>103</v>
      </c>
      <c r="D71" t="s">
        <v>249</v>
      </c>
      <c r="E71" s="13">
        <v>5000</v>
      </c>
      <c r="F71" s="14">
        <v>248</v>
      </c>
      <c r="I71" s="15">
        <f t="shared" si="8"/>
        <v>0.496</v>
      </c>
      <c r="K71" t="str">
        <f>LOOKUP(D71,Sheet14!A:A,Sheet14!C:C)</f>
        <v>5' GCTAGC</v>
      </c>
      <c r="L71" t="str">
        <f>LOOKUP(D71,Sheet14!A:A,Sheet14!D:D)</f>
        <v>5' ---G   CTAGC--- 3'</v>
      </c>
      <c r="M71" t="str">
        <f>LOOKUP(D71,Sheet14!A$1:A$2592,Sheet14!D$2:D$2593)</f>
        <v>3' ---CGATC   G--- 5'</v>
      </c>
      <c r="N71" s="30">
        <f t="shared" si="9"/>
        <v>8</v>
      </c>
      <c r="O71" s="30">
        <f t="shared" si="10"/>
        <v>12</v>
      </c>
      <c r="P71" s="30" t="str">
        <f t="shared" si="5"/>
        <v> CTAG</v>
      </c>
    </row>
    <row r="72" spans="1:16">
      <c r="A72" t="s">
        <v>691</v>
      </c>
      <c r="B72" t="s">
        <v>103</v>
      </c>
      <c r="D72" t="s">
        <v>692</v>
      </c>
      <c r="E72" s="13">
        <v>5000</v>
      </c>
      <c r="F72" s="14">
        <v>256</v>
      </c>
      <c r="I72" s="15">
        <f t="shared" si="8"/>
        <v>0.51200000000000001</v>
      </c>
      <c r="K72" t="str">
        <f>LOOKUP(D72,Sheet14!A:A,Sheet14!C:C)</f>
        <v>5' ATGCAT</v>
      </c>
      <c r="L72" t="str">
        <f>LOOKUP(D72,Sheet14!A:A,Sheet14!D:D)</f>
        <v>5' ---ATGCA   T--- 3'</v>
      </c>
      <c r="M72" t="str">
        <f>LOOKUP(D72,Sheet14!A$1:A$2592,Sheet14!D$2:D$2593)</f>
        <v>3' ---T   ACGTA--- 5'</v>
      </c>
      <c r="N72" s="30">
        <f t="shared" si="9"/>
        <v>12</v>
      </c>
      <c r="O72" s="30">
        <f t="shared" si="10"/>
        <v>8</v>
      </c>
      <c r="P72" s="30" t="str">
        <f t="shared" si="5"/>
        <v> ACGT</v>
      </c>
    </row>
    <row r="73" spans="1:16">
      <c r="A73" t="s">
        <v>246</v>
      </c>
      <c r="B73" t="s">
        <v>103</v>
      </c>
      <c r="D73" t="s">
        <v>247</v>
      </c>
      <c r="E73" s="13">
        <v>5000</v>
      </c>
      <c r="F73" s="14">
        <v>256</v>
      </c>
      <c r="I73" s="15">
        <f t="shared" si="8"/>
        <v>0.51200000000000001</v>
      </c>
      <c r="K73" t="str">
        <f>LOOKUP(D73,Sheet14!A:A,Sheet14!C:C)</f>
        <v>5' ATGCAT</v>
      </c>
      <c r="L73" t="str">
        <f>LOOKUP(D73,Sheet14!A:A,Sheet14!D:D)</f>
        <v>5' ---ATGCA   T--- 3'</v>
      </c>
      <c r="M73" t="str">
        <f>LOOKUP(D73,Sheet14!A$1:A$2592,Sheet14!D$2:D$2593)</f>
        <v>3' ---T   ACGTA--- 5'</v>
      </c>
      <c r="N73" s="30">
        <f t="shared" si="9"/>
        <v>12</v>
      </c>
      <c r="O73" s="30">
        <f t="shared" si="10"/>
        <v>8</v>
      </c>
      <c r="P73" s="30" t="str">
        <f t="shared" si="5"/>
        <v> ACGT</v>
      </c>
    </row>
    <row r="74" spans="1:16">
      <c r="A74" t="s">
        <v>721</v>
      </c>
      <c r="B74" t="s">
        <v>76</v>
      </c>
      <c r="C74" t="s">
        <v>94</v>
      </c>
      <c r="D74" t="s">
        <v>722</v>
      </c>
      <c r="E74" s="13">
        <v>1000</v>
      </c>
      <c r="F74" s="14">
        <v>54</v>
      </c>
      <c r="G74" s="13">
        <v>5000</v>
      </c>
      <c r="H74" s="14">
        <v>216</v>
      </c>
      <c r="I74" s="15">
        <f t="shared" si="8"/>
        <v>0.54</v>
      </c>
      <c r="J74" s="15">
        <f t="shared" ref="J74:J105" si="11">H74/(G74/10)</f>
        <v>0.432</v>
      </c>
      <c r="K74" t="str">
        <f>LOOKUP(D74,Sheet14!A:A,Sheet14!C:C)</f>
        <v>5' CGGCCG</v>
      </c>
      <c r="L74" t="str">
        <f>LOOKUP(D74,Sheet14!A:A,Sheet14!D:D)</f>
        <v>5' ---C   GGCCG--- 3'</v>
      </c>
      <c r="M74" t="str">
        <f>LOOKUP(D74,Sheet14!A$1:A$2592,Sheet14!D$2:D$2593)</f>
        <v>3' ---GCCGG   C--- 5'</v>
      </c>
      <c r="N74" s="30">
        <f t="shared" si="9"/>
        <v>8</v>
      </c>
      <c r="O74" s="30">
        <f t="shared" si="10"/>
        <v>12</v>
      </c>
      <c r="P74" s="30" t="str">
        <f t="shared" ref="P74:P137" si="12">MID(IF(O74&gt;N74,L74,M74),MIN(N74,O74)+2,ABS(O74-N74)+1)</f>
        <v> GGCC</v>
      </c>
    </row>
    <row r="75" spans="1:16">
      <c r="A75" t="s">
        <v>599</v>
      </c>
      <c r="B75" t="s">
        <v>117</v>
      </c>
      <c r="C75" t="s">
        <v>103</v>
      </c>
      <c r="D75" t="s">
        <v>600</v>
      </c>
      <c r="E75" s="13">
        <v>1000</v>
      </c>
      <c r="F75" s="14">
        <v>54</v>
      </c>
      <c r="G75" s="13">
        <v>5000</v>
      </c>
      <c r="H75" s="14">
        <v>216</v>
      </c>
      <c r="I75" s="15">
        <f t="shared" si="8"/>
        <v>0.54</v>
      </c>
      <c r="J75" s="15">
        <f t="shared" si="11"/>
        <v>0.432</v>
      </c>
      <c r="K75" t="str">
        <f>LOOKUP(D75,Sheet14!A:A,Sheet14!C:C)</f>
        <v>5' TCGCGA</v>
      </c>
      <c r="L75" t="str">
        <f>LOOKUP(D75,Sheet14!A:A,Sheet14!D:D)</f>
        <v>5' ---TCG   CGA--- 3'</v>
      </c>
      <c r="M75" t="str">
        <f>LOOKUP(D75,Sheet14!A$1:A$2592,Sheet14!D$2:D$2593)</f>
        <v>3' ---AGC   GCT--- 5'</v>
      </c>
      <c r="N75" s="30">
        <f t="shared" si="9"/>
        <v>10</v>
      </c>
      <c r="O75" s="30">
        <f t="shared" si="10"/>
        <v>10</v>
      </c>
      <c r="P75" s="30" t="str">
        <f t="shared" si="12"/>
        <v> </v>
      </c>
    </row>
    <row r="76" spans="1:16">
      <c r="A76" t="s">
        <v>634</v>
      </c>
      <c r="B76" t="s">
        <v>76</v>
      </c>
      <c r="C76" t="s">
        <v>94</v>
      </c>
      <c r="D76" t="s">
        <v>635</v>
      </c>
      <c r="E76" s="13">
        <v>1000</v>
      </c>
      <c r="F76" s="14">
        <v>54</v>
      </c>
      <c r="G76" s="13">
        <v>5000</v>
      </c>
      <c r="H76" s="14">
        <v>216</v>
      </c>
      <c r="I76" s="15">
        <f t="shared" si="8"/>
        <v>0.54</v>
      </c>
      <c r="J76" s="15">
        <f t="shared" si="11"/>
        <v>0.432</v>
      </c>
      <c r="K76" t="str">
        <f>LOOKUP(D76,Sheet14!A:A,Sheet14!C:C)</f>
        <v>5' GTAC</v>
      </c>
      <c r="L76" t="str">
        <f>LOOKUP(D76,Sheet14!A:A,Sheet14!D:D)</f>
        <v>5' ---GT   AC--- 3'</v>
      </c>
      <c r="M76" t="str">
        <f>LOOKUP(D76,Sheet14!A$1:A$2592,Sheet14!D$2:D$2593)</f>
        <v>3' ---CA   TG--- 5'</v>
      </c>
      <c r="N76" s="30">
        <f t="shared" si="9"/>
        <v>9</v>
      </c>
      <c r="O76" s="30">
        <f t="shared" si="10"/>
        <v>9</v>
      </c>
      <c r="P76" s="30" t="str">
        <f t="shared" si="12"/>
        <v> </v>
      </c>
    </row>
    <row r="77" spans="1:16">
      <c r="A77" t="s">
        <v>555</v>
      </c>
      <c r="B77" t="s">
        <v>76</v>
      </c>
      <c r="C77" t="s">
        <v>94</v>
      </c>
      <c r="D77" t="s">
        <v>556</v>
      </c>
      <c r="E77" s="13">
        <v>1000</v>
      </c>
      <c r="F77" s="14">
        <v>56</v>
      </c>
      <c r="G77" s="13">
        <v>5000</v>
      </c>
      <c r="H77" s="14">
        <v>224</v>
      </c>
      <c r="I77" s="15">
        <f t="shared" si="8"/>
        <v>0.56000000000000005</v>
      </c>
      <c r="J77" s="15">
        <f t="shared" si="11"/>
        <v>0.44800000000000001</v>
      </c>
      <c r="K77" t="str">
        <f>LOOKUP(D77,Sheet14!A:A,Sheet14!C:C)</f>
        <v>5' CCWGG</v>
      </c>
      <c r="L77" t="str">
        <f>LOOKUP(D77,Sheet14!A:A,Sheet14!D:D)</f>
        <v>5' ---CC   WGG--- 3'</v>
      </c>
      <c r="M77" t="str">
        <f>LOOKUP(D77,Sheet14!A$1:A$2592,Sheet14!D$2:D$2593)</f>
        <v>3' ---GGW   CC--- 5'</v>
      </c>
      <c r="N77" s="30">
        <f t="shared" si="9"/>
        <v>9</v>
      </c>
      <c r="O77" s="30">
        <f t="shared" si="10"/>
        <v>10</v>
      </c>
      <c r="P77" s="30" t="str">
        <f t="shared" si="12"/>
        <v> W</v>
      </c>
    </row>
    <row r="78" spans="1:16">
      <c r="A78" t="s">
        <v>742</v>
      </c>
      <c r="B78" t="s">
        <v>76</v>
      </c>
      <c r="C78" t="s">
        <v>94</v>
      </c>
      <c r="D78" t="s">
        <v>743</v>
      </c>
      <c r="E78" s="13">
        <v>1000</v>
      </c>
      <c r="F78" s="14">
        <v>56</v>
      </c>
      <c r="G78" s="13">
        <v>5000</v>
      </c>
      <c r="H78" s="14">
        <v>224</v>
      </c>
      <c r="I78" s="15">
        <f t="shared" si="8"/>
        <v>0.56000000000000005</v>
      </c>
      <c r="J78" s="15">
        <f t="shared" si="11"/>
        <v>0.44800000000000001</v>
      </c>
      <c r="K78" t="str">
        <f>LOOKUP(D78,Sheet14!A:A,Sheet14!C:C)</f>
        <v>5' GTYRAC</v>
      </c>
      <c r="L78" t="str">
        <f>LOOKUP(D78,Sheet14!A:A,Sheet14!D:D)</f>
        <v>5' ---GTY   RAC--- 3'</v>
      </c>
      <c r="M78" t="str">
        <f>LOOKUP(D78,Sheet14!A$1:A$2592,Sheet14!D$2:D$2593)</f>
        <v>3' ---CGC   G--- 5'</v>
      </c>
      <c r="N78" s="30">
        <f t="shared" si="9"/>
        <v>10</v>
      </c>
      <c r="O78" s="30">
        <f t="shared" si="10"/>
        <v>10</v>
      </c>
      <c r="P78" s="30" t="str">
        <f t="shared" si="12"/>
        <v> </v>
      </c>
    </row>
    <row r="79" spans="1:16">
      <c r="A79" t="s">
        <v>597</v>
      </c>
      <c r="B79" t="s">
        <v>117</v>
      </c>
      <c r="C79" t="s">
        <v>103</v>
      </c>
      <c r="D79" t="s">
        <v>598</v>
      </c>
      <c r="E79" s="13">
        <v>1000</v>
      </c>
      <c r="F79" s="14">
        <v>57</v>
      </c>
      <c r="G79" s="13">
        <v>5000</v>
      </c>
      <c r="H79" s="14">
        <v>228</v>
      </c>
      <c r="I79" s="15">
        <f t="shared" si="8"/>
        <v>0.56999999999999995</v>
      </c>
      <c r="J79" s="15">
        <f t="shared" si="11"/>
        <v>0.45600000000000002</v>
      </c>
      <c r="K79" t="str">
        <f>LOOKUP(D79,Sheet14!A:A,Sheet14!C:C)</f>
        <v>5' CCATGG</v>
      </c>
      <c r="L79" t="str">
        <f>LOOKUP(D79,Sheet14!A:A,Sheet14!D:D)</f>
        <v>5' ---C   CATGG--- 3'</v>
      </c>
      <c r="M79" t="str">
        <f>LOOKUP(D79,Sheet14!A$1:A$2592,Sheet14!D$2:D$2593)</f>
        <v>3' ---GGTAC   C--- 5'</v>
      </c>
      <c r="N79" s="30">
        <f t="shared" si="9"/>
        <v>8</v>
      </c>
      <c r="O79" s="30">
        <f t="shared" si="10"/>
        <v>12</v>
      </c>
      <c r="P79" s="30" t="str">
        <f t="shared" si="12"/>
        <v> CATG</v>
      </c>
    </row>
    <row r="80" spans="1:16">
      <c r="A80" t="s">
        <v>636</v>
      </c>
      <c r="B80" t="s">
        <v>76</v>
      </c>
      <c r="C80" t="s">
        <v>94</v>
      </c>
      <c r="D80" t="s">
        <v>637</v>
      </c>
      <c r="E80" s="13">
        <v>1000</v>
      </c>
      <c r="F80" s="14">
        <v>57</v>
      </c>
      <c r="G80" s="13">
        <v>5000</v>
      </c>
      <c r="H80" s="14">
        <v>228</v>
      </c>
      <c r="I80" s="15">
        <f t="shared" si="8"/>
        <v>0.56999999999999995</v>
      </c>
      <c r="J80" s="15">
        <f t="shared" si="11"/>
        <v>0.45600000000000002</v>
      </c>
      <c r="K80" t="str">
        <f>LOOKUP(D80,Sheet14!A:A,Sheet14!C:C)</f>
        <v>5' GATC</v>
      </c>
      <c r="L80" t="str">
        <f>LOOKUP(D80,Sheet14!A:A,Sheet14!D:D)</f>
        <v>5' ---   GATC--- 3'</v>
      </c>
      <c r="M80" t="str">
        <f>LOOKUP(D80,Sheet14!A$1:A$2592,Sheet14!D$2:D$2593)</f>
        <v>3' ---CCNG   G--- 5'</v>
      </c>
      <c r="N80" s="30">
        <f t="shared" si="9"/>
        <v>7</v>
      </c>
      <c r="O80" s="30">
        <f t="shared" si="10"/>
        <v>11</v>
      </c>
      <c r="P80" s="30" t="str">
        <f t="shared" si="12"/>
        <v> GATC</v>
      </c>
    </row>
    <row r="81" spans="1:16">
      <c r="A81" t="s">
        <v>595</v>
      </c>
      <c r="B81" t="s">
        <v>76</v>
      </c>
      <c r="C81" t="s">
        <v>94</v>
      </c>
      <c r="D81" t="s">
        <v>596</v>
      </c>
      <c r="E81" s="13">
        <v>1000</v>
      </c>
      <c r="F81" s="14">
        <v>57</v>
      </c>
      <c r="G81" s="13">
        <v>5000</v>
      </c>
      <c r="H81" s="14">
        <v>228</v>
      </c>
      <c r="I81" s="15">
        <f t="shared" si="8"/>
        <v>0.56999999999999995</v>
      </c>
      <c r="J81" s="15">
        <f t="shared" si="11"/>
        <v>0.45600000000000002</v>
      </c>
      <c r="K81" t="str">
        <f>LOOKUP(D81,Sheet14!A:A,Sheet14!C:C)</f>
        <v>5' GAAN4TTC</v>
      </c>
      <c r="L81" t="str">
        <f>LOOKUP(D81,Sheet14!A:A,Sheet14!D:D)</f>
        <v>5' ---GAANN   NNTTC--- 3'</v>
      </c>
      <c r="M81" t="str">
        <f>LOOKUP(D81,Sheet14!A$1:A$2592,Sheet14!D$2:D$2593)</f>
        <v>3' ---CTTNN   NNAAG--- 5'</v>
      </c>
      <c r="N81" s="30">
        <f t="shared" si="9"/>
        <v>12</v>
      </c>
      <c r="O81" s="30">
        <f t="shared" si="10"/>
        <v>12</v>
      </c>
      <c r="P81" s="30" t="str">
        <f t="shared" si="12"/>
        <v> </v>
      </c>
    </row>
    <row r="82" spans="1:16">
      <c r="A82" t="s">
        <v>492</v>
      </c>
      <c r="B82" t="s">
        <v>76</v>
      </c>
      <c r="C82" t="s">
        <v>94</v>
      </c>
      <c r="D82" t="s">
        <v>493</v>
      </c>
      <c r="E82" s="13">
        <v>1000</v>
      </c>
      <c r="F82" s="14">
        <v>59</v>
      </c>
      <c r="G82" s="13">
        <v>5000</v>
      </c>
      <c r="H82" s="14">
        <v>236</v>
      </c>
      <c r="I82" s="15">
        <f t="shared" si="8"/>
        <v>0.59</v>
      </c>
      <c r="J82" s="15">
        <f t="shared" si="11"/>
        <v>0.47199999999999998</v>
      </c>
      <c r="K82" t="str">
        <f>LOOKUP(D82,Sheet14!A:A,Sheet14!C:C)</f>
        <v>5' GGGAC</v>
      </c>
      <c r="L82" t="str">
        <f>LOOKUP(D82,Sheet14!A:A,Sheet14!D:D)</f>
        <v>5' ---GGGACN8NN   NNNN--- 3'</v>
      </c>
      <c r="M82" t="str">
        <f>LOOKUP(D82,Sheet14!A$1:A$2592,Sheet14!D$2:D$2593)</f>
        <v>3' ---CCCTGN8NNNNNN   --- 5'</v>
      </c>
      <c r="N82" s="30">
        <f t="shared" si="9"/>
        <v>16</v>
      </c>
      <c r="O82" s="30">
        <f t="shared" si="10"/>
        <v>20</v>
      </c>
      <c r="P82" s="30" t="str">
        <f t="shared" si="12"/>
        <v> NNNN</v>
      </c>
    </row>
    <row r="83" spans="1:16">
      <c r="A83" t="s">
        <v>478</v>
      </c>
      <c r="B83" t="s">
        <v>76</v>
      </c>
      <c r="C83" t="s">
        <v>94</v>
      </c>
      <c r="D83" t="s">
        <v>479</v>
      </c>
      <c r="E83" s="13">
        <v>1000</v>
      </c>
      <c r="F83" s="14">
        <v>59</v>
      </c>
      <c r="G83" s="13">
        <v>5000</v>
      </c>
      <c r="H83" s="14">
        <v>236</v>
      </c>
      <c r="I83" s="15">
        <f t="shared" si="8"/>
        <v>0.59</v>
      </c>
      <c r="J83" s="15">
        <f t="shared" si="11"/>
        <v>0.47199999999999998</v>
      </c>
      <c r="K83" t="str">
        <f>LOOKUP(D83,Sheet14!A:A,Sheet14!C:C)</f>
        <v>5' RCCGGY</v>
      </c>
      <c r="L83" t="str">
        <f>LOOKUP(D83,Sheet14!A:A,Sheet14!D:D)</f>
        <v>5' ---R   CCGGY--- 3'</v>
      </c>
      <c r="M83" t="str">
        <f>LOOKUP(D83,Sheet14!A$1:A$2592,Sheet14!D$2:D$2593)</f>
        <v>3' ---YGGCC   R--- 5'</v>
      </c>
      <c r="N83" s="30">
        <f t="shared" si="9"/>
        <v>8</v>
      </c>
      <c r="O83" s="30">
        <f t="shared" si="10"/>
        <v>12</v>
      </c>
      <c r="P83" s="30" t="str">
        <f t="shared" si="12"/>
        <v> CCGG</v>
      </c>
    </row>
    <row r="84" spans="1:16">
      <c r="A84" t="s">
        <v>539</v>
      </c>
      <c r="B84" t="s">
        <v>76</v>
      </c>
      <c r="C84" t="s">
        <v>94</v>
      </c>
      <c r="D84" t="s">
        <v>540</v>
      </c>
      <c r="E84" s="13">
        <v>1000</v>
      </c>
      <c r="F84" s="14">
        <v>59</v>
      </c>
      <c r="G84" s="13">
        <v>5000</v>
      </c>
      <c r="H84" s="14">
        <v>236</v>
      </c>
      <c r="I84" s="15">
        <f t="shared" si="8"/>
        <v>0.59</v>
      </c>
      <c r="J84" s="15">
        <f t="shared" si="11"/>
        <v>0.47199999999999998</v>
      </c>
      <c r="K84" t="str">
        <f>LOOKUP(D84,Sheet14!A:A,Sheet14!C:C)</f>
        <v>5' TGTACA</v>
      </c>
      <c r="L84" t="str">
        <f>LOOKUP(D84,Sheet14!A:A,Sheet14!D:D)</f>
        <v>5' ---T   GTACA--- 3'</v>
      </c>
      <c r="M84" t="str">
        <f>LOOKUP(D84,Sheet14!A$1:A$2592,Sheet14!D$2:D$2593)</f>
        <v>3' ---ACATG   T--- 5'</v>
      </c>
      <c r="N84" s="30">
        <f t="shared" si="9"/>
        <v>8</v>
      </c>
      <c r="O84" s="30">
        <f t="shared" si="10"/>
        <v>12</v>
      </c>
      <c r="P84" s="30" t="str">
        <f t="shared" si="12"/>
        <v> GTAC</v>
      </c>
    </row>
    <row r="85" spans="1:16">
      <c r="A85" t="s">
        <v>545</v>
      </c>
      <c r="B85" t="s">
        <v>76</v>
      </c>
      <c r="C85" t="s">
        <v>94</v>
      </c>
      <c r="D85" t="s">
        <v>546</v>
      </c>
      <c r="E85" s="13">
        <v>1000</v>
      </c>
      <c r="F85" s="14">
        <v>59</v>
      </c>
      <c r="G85" s="13">
        <v>5000</v>
      </c>
      <c r="H85" s="14">
        <v>236</v>
      </c>
      <c r="I85" s="15">
        <f t="shared" si="8"/>
        <v>0.59</v>
      </c>
      <c r="J85" s="15">
        <f t="shared" si="11"/>
        <v>0.47199999999999998</v>
      </c>
      <c r="K85" t="str">
        <f>LOOKUP(D85,Sheet14!A:A,Sheet14!C:C)</f>
        <v>5' CCTNAGG</v>
      </c>
      <c r="L85" t="str">
        <f>LOOKUP(D85,Sheet14!A:A,Sheet14!D:D)</f>
        <v>5' ---CC   TNAGG--- 3'</v>
      </c>
      <c r="M85" t="str">
        <f>LOOKUP(D85,Sheet14!A$1:A$2592,Sheet14!D$2:D$2593)</f>
        <v>3' ---GGANT   CC--- 5'</v>
      </c>
      <c r="N85" s="30">
        <f t="shared" si="9"/>
        <v>9</v>
      </c>
      <c r="O85" s="30">
        <f t="shared" si="10"/>
        <v>12</v>
      </c>
      <c r="P85" s="30" t="str">
        <f t="shared" si="12"/>
        <v> TNA</v>
      </c>
    </row>
    <row r="86" spans="1:16">
      <c r="A86" t="s">
        <v>392</v>
      </c>
      <c r="B86" t="s">
        <v>76</v>
      </c>
      <c r="C86" t="s">
        <v>94</v>
      </c>
      <c r="D86" t="s">
        <v>393</v>
      </c>
      <c r="E86" s="13">
        <v>1000</v>
      </c>
      <c r="F86" s="14">
        <v>59</v>
      </c>
      <c r="G86" s="13">
        <v>5000</v>
      </c>
      <c r="H86" s="14">
        <v>236</v>
      </c>
      <c r="I86" s="15">
        <f t="shared" si="8"/>
        <v>0.59</v>
      </c>
      <c r="J86" s="15">
        <f t="shared" si="11"/>
        <v>0.47199999999999998</v>
      </c>
      <c r="K86" t="str">
        <f>LOOKUP(D86,Sheet14!A:A,Sheet14!C:C)</f>
        <v>5' CCRYGG</v>
      </c>
      <c r="L86" t="str">
        <f>LOOKUP(D86,Sheet14!A:A,Sheet14!D:D)</f>
        <v>5' ---C   CRYGG--- 3'</v>
      </c>
      <c r="M86" t="str">
        <f>LOOKUP(D86,Sheet14!A$1:A$2592,Sheet14!D$2:D$2593)</f>
        <v>3' ---GGYRC   C--- 5'</v>
      </c>
      <c r="N86" s="30">
        <f t="shared" si="9"/>
        <v>8</v>
      </c>
      <c r="O86" s="30">
        <f t="shared" si="10"/>
        <v>12</v>
      </c>
      <c r="P86" s="30" t="str">
        <f t="shared" si="12"/>
        <v> CRYG</v>
      </c>
    </row>
    <row r="87" spans="1:16">
      <c r="A87" t="s">
        <v>589</v>
      </c>
      <c r="B87" t="s">
        <v>76</v>
      </c>
      <c r="C87" t="s">
        <v>94</v>
      </c>
      <c r="D87" t="s">
        <v>590</v>
      </c>
      <c r="E87" s="13">
        <v>1000</v>
      </c>
      <c r="F87" s="14">
        <v>59</v>
      </c>
      <c r="G87" s="13">
        <v>5000</v>
      </c>
      <c r="H87" s="14">
        <v>236</v>
      </c>
      <c r="I87" s="15">
        <f t="shared" si="8"/>
        <v>0.59</v>
      </c>
      <c r="J87" s="15">
        <f t="shared" si="11"/>
        <v>0.47199999999999998</v>
      </c>
      <c r="K87" t="str">
        <f>LOOKUP(D87,Sheet14!A:A,Sheet14!C:C)</f>
        <v>5' ATCGAT</v>
      </c>
      <c r="L87" t="str">
        <f>LOOKUP(D87,Sheet14!A:A,Sheet14!D:D)</f>
        <v>5' ---AT   CGAT--- 3'</v>
      </c>
      <c r="M87" t="str">
        <f>LOOKUP(D87,Sheet14!A$1:A$2592,Sheet14!D$2:D$2593)</f>
        <v>3' ---TAGC   TA--- 5'</v>
      </c>
      <c r="N87" s="30">
        <f t="shared" si="9"/>
        <v>9</v>
      </c>
      <c r="O87" s="30">
        <f t="shared" si="10"/>
        <v>11</v>
      </c>
      <c r="P87" s="30" t="str">
        <f t="shared" si="12"/>
        <v> CG</v>
      </c>
    </row>
    <row r="88" spans="1:16">
      <c r="A88" t="s">
        <v>618</v>
      </c>
      <c r="B88" t="s">
        <v>76</v>
      </c>
      <c r="C88" t="s">
        <v>94</v>
      </c>
      <c r="D88" t="s">
        <v>619</v>
      </c>
      <c r="E88" s="13">
        <v>1000</v>
      </c>
      <c r="F88" s="14">
        <v>59</v>
      </c>
      <c r="G88" s="13">
        <v>5000</v>
      </c>
      <c r="H88" s="14">
        <v>236</v>
      </c>
      <c r="I88" s="15">
        <f t="shared" si="8"/>
        <v>0.59</v>
      </c>
      <c r="J88" s="15">
        <f t="shared" si="11"/>
        <v>0.47199999999999998</v>
      </c>
      <c r="K88" t="str">
        <f>LOOKUP(D88,Sheet14!A:A,Sheet14!C:C)</f>
        <v>5' GATC</v>
      </c>
      <c r="L88" t="str">
        <f>LOOKUP(D88,Sheet14!A:A,Sheet14!D:D)</f>
        <v>5' ---GA   TC--- 3'</v>
      </c>
      <c r="M88" t="str">
        <f>LOOKUP(D88,Sheet14!A$1:A$2592,Sheet14!D$2:D$2593)</f>
        <v>3' ---CT   AG--- 5'</v>
      </c>
      <c r="N88" s="30">
        <f t="shared" si="9"/>
        <v>9</v>
      </c>
      <c r="O88" s="30">
        <f t="shared" si="10"/>
        <v>9</v>
      </c>
      <c r="P88" s="30" t="str">
        <f t="shared" si="12"/>
        <v> </v>
      </c>
    </row>
    <row r="89" spans="1:16">
      <c r="A89" t="s">
        <v>646</v>
      </c>
      <c r="B89" t="s">
        <v>76</v>
      </c>
      <c r="C89" t="s">
        <v>94</v>
      </c>
      <c r="D89" t="s">
        <v>647</v>
      </c>
      <c r="E89" s="13">
        <v>1000</v>
      </c>
      <c r="F89" s="14">
        <v>59</v>
      </c>
      <c r="G89" s="13">
        <v>5000</v>
      </c>
      <c r="H89" s="14">
        <v>236</v>
      </c>
      <c r="I89" s="15">
        <f t="shared" si="8"/>
        <v>0.59</v>
      </c>
      <c r="J89" s="15">
        <f t="shared" si="11"/>
        <v>0.47199999999999998</v>
      </c>
      <c r="K89" t="str">
        <f>LOOKUP(D89,Sheet14!A:A,Sheet14!C:C)</f>
        <v>5' GGTGA</v>
      </c>
      <c r="L89" t="str">
        <f>LOOKUP(D89,Sheet14!A:A,Sheet14!D:D)</f>
        <v>5' ---GGTGAN6NN   --- 3'</v>
      </c>
      <c r="M89" t="str">
        <f>LOOKUP(D89,Sheet14!A$1:A$2592,Sheet14!D$2:D$2593)</f>
        <v>3' ---CCACTN6N   N--- 5'</v>
      </c>
      <c r="N89" s="30">
        <f t="shared" si="9"/>
        <v>16</v>
      </c>
      <c r="O89" s="30">
        <f t="shared" si="10"/>
        <v>15</v>
      </c>
      <c r="P89" s="30" t="str">
        <f t="shared" si="12"/>
        <v> N</v>
      </c>
    </row>
    <row r="90" spans="1:16">
      <c r="A90" t="s">
        <v>520</v>
      </c>
      <c r="B90" t="s">
        <v>76</v>
      </c>
      <c r="C90" t="s">
        <v>94</v>
      </c>
      <c r="D90" t="s">
        <v>521</v>
      </c>
      <c r="E90" s="13">
        <v>1000</v>
      </c>
      <c r="F90" s="14">
        <v>59</v>
      </c>
      <c r="G90" s="13">
        <v>5000</v>
      </c>
      <c r="H90" s="14">
        <v>236</v>
      </c>
      <c r="I90" s="15">
        <f t="shared" si="8"/>
        <v>0.59</v>
      </c>
      <c r="J90" s="15">
        <f t="shared" si="11"/>
        <v>0.47199999999999998</v>
      </c>
      <c r="K90" t="str">
        <f>LOOKUP(D90,Sheet14!A:A,Sheet14!C:C)</f>
        <v>5' TCGCGA</v>
      </c>
      <c r="L90" t="str">
        <f>LOOKUP(D90,Sheet14!A:A,Sheet14!D:D)</f>
        <v>5' ---TCG   CGA--- 3'</v>
      </c>
      <c r="M90" t="str">
        <f>LOOKUP(D90,Sheet14!A$1:A$2592,Sheet14!D$2:D$2593)</f>
        <v>3' ---AGC   GCT--- 5'</v>
      </c>
      <c r="N90" s="30">
        <f t="shared" si="9"/>
        <v>10</v>
      </c>
      <c r="O90" s="30">
        <f t="shared" si="10"/>
        <v>10</v>
      </c>
      <c r="P90" s="30" t="str">
        <f t="shared" si="12"/>
        <v> </v>
      </c>
    </row>
    <row r="91" spans="1:16">
      <c r="A91" t="s">
        <v>587</v>
      </c>
      <c r="B91" t="s">
        <v>76</v>
      </c>
      <c r="C91" t="s">
        <v>94</v>
      </c>
      <c r="D91" t="s">
        <v>588</v>
      </c>
      <c r="E91" s="13">
        <v>1000</v>
      </c>
      <c r="F91" s="14">
        <v>59</v>
      </c>
      <c r="G91" s="13">
        <v>5000</v>
      </c>
      <c r="H91" s="14">
        <v>236</v>
      </c>
      <c r="I91" s="15">
        <f t="shared" si="8"/>
        <v>0.59</v>
      </c>
      <c r="J91" s="15">
        <f t="shared" si="11"/>
        <v>0.47199999999999998</v>
      </c>
      <c r="K91" t="str">
        <f>LOOKUP(D91,Sheet14!A:A,Sheet14!C:C)</f>
        <v>5' TCGCGA</v>
      </c>
      <c r="L91" t="str">
        <f>LOOKUP(D91,Sheet14!A:A,Sheet14!D:D)</f>
        <v>5' ---TCG   CGA--- 3'</v>
      </c>
      <c r="M91" t="str">
        <f>LOOKUP(D91,Sheet14!A$1:A$2592,Sheet14!D$2:D$2593)</f>
        <v>3' ---AGC   GCT--- 5'</v>
      </c>
      <c r="N91" s="30">
        <f t="shared" si="9"/>
        <v>10</v>
      </c>
      <c r="O91" s="30">
        <f t="shared" si="10"/>
        <v>10</v>
      </c>
      <c r="P91" s="30" t="str">
        <f t="shared" si="12"/>
        <v> </v>
      </c>
    </row>
    <row r="92" spans="1:16">
      <c r="A92" t="s">
        <v>388</v>
      </c>
      <c r="B92" t="s">
        <v>76</v>
      </c>
      <c r="C92" t="s">
        <v>94</v>
      </c>
      <c r="D92" t="s">
        <v>389</v>
      </c>
      <c r="E92" s="13">
        <v>1000</v>
      </c>
      <c r="F92" s="14">
        <v>59</v>
      </c>
      <c r="G92" s="13">
        <v>5000</v>
      </c>
      <c r="H92" s="14">
        <v>236</v>
      </c>
      <c r="I92" s="15">
        <f t="shared" si="8"/>
        <v>0.59</v>
      </c>
      <c r="J92" s="15">
        <f t="shared" si="11"/>
        <v>0.47199999999999998</v>
      </c>
      <c r="K92" t="str">
        <f>LOOKUP(D92,Sheet14!A:A,Sheet14!C:C)</f>
        <v>5' GAGTC</v>
      </c>
      <c r="L92" t="str">
        <f>LOOKUP(D92,Sheet14!A:A,Sheet14!D:D)</f>
        <v>5' ---GAGTCN4N   --- 3'</v>
      </c>
      <c r="M92" t="str">
        <f>LOOKUP(D92,Sheet14!A$1:A$2592,Sheet14!D$2:D$2593)</f>
        <v>3' ---CCGC   GG--- 5'</v>
      </c>
      <c r="N92" s="30">
        <f t="shared" si="9"/>
        <v>15</v>
      </c>
      <c r="O92" s="30">
        <f t="shared" si="10"/>
        <v>11</v>
      </c>
      <c r="P92" s="30" t="str">
        <f t="shared" si="12"/>
        <v> GG--</v>
      </c>
    </row>
    <row r="93" spans="1:16">
      <c r="A93" t="s">
        <v>476</v>
      </c>
      <c r="B93" t="s">
        <v>76</v>
      </c>
      <c r="C93" t="s">
        <v>94</v>
      </c>
      <c r="D93" t="s">
        <v>477</v>
      </c>
      <c r="E93" s="13">
        <v>1000</v>
      </c>
      <c r="F93" s="14">
        <v>59</v>
      </c>
      <c r="G93" s="13">
        <v>5000</v>
      </c>
      <c r="H93" s="14">
        <v>236</v>
      </c>
      <c r="I93" s="15">
        <f t="shared" si="8"/>
        <v>0.59</v>
      </c>
      <c r="J93" s="15">
        <f t="shared" si="11"/>
        <v>0.47199999999999998</v>
      </c>
      <c r="K93" t="str">
        <f>LOOKUP(D93,Sheet14!A:A,Sheet14!C:C)</f>
        <v>5' GCCGGC</v>
      </c>
      <c r="L93" t="str">
        <f>LOOKUP(D93,Sheet14!A:A,Sheet14!D:D)</f>
        <v>5' ---G   CCGGC--- 3'</v>
      </c>
      <c r="M93" t="str">
        <f>LOOKUP(D93,Sheet14!A$1:A$2592,Sheet14!D$2:D$2593)</f>
        <v>3' ---CGGCC   G--- 5'</v>
      </c>
      <c r="N93" s="30">
        <f t="shared" si="9"/>
        <v>8</v>
      </c>
      <c r="O93" s="30">
        <f t="shared" si="10"/>
        <v>12</v>
      </c>
      <c r="P93" s="30" t="str">
        <f t="shared" si="12"/>
        <v> CCGG</v>
      </c>
    </row>
    <row r="94" spans="1:16">
      <c r="A94" t="s">
        <v>699</v>
      </c>
      <c r="B94" t="s">
        <v>76</v>
      </c>
      <c r="C94" t="s">
        <v>94</v>
      </c>
      <c r="D94" t="s">
        <v>700</v>
      </c>
      <c r="E94" s="13">
        <v>1000</v>
      </c>
      <c r="F94" s="14">
        <v>59</v>
      </c>
      <c r="G94" s="13">
        <v>5000</v>
      </c>
      <c r="H94" s="14">
        <v>236</v>
      </c>
      <c r="I94" s="15">
        <f t="shared" si="8"/>
        <v>0.59</v>
      </c>
      <c r="J94" s="15">
        <f t="shared" si="11"/>
        <v>0.47199999999999998</v>
      </c>
      <c r="K94" t="str">
        <f>LOOKUP(D94,Sheet14!A:A,Sheet14!C:C)</f>
        <v>5' GATATC</v>
      </c>
      <c r="L94" t="str">
        <f>LOOKUP(D94,Sheet14!A:A,Sheet14!D:D)</f>
        <v>5' ---GAT   ATC--- 3'</v>
      </c>
      <c r="M94" t="str">
        <f>LOOKUP(D94,Sheet14!A$1:A$2592,Sheet14!D$2:D$2593)</f>
        <v>3' ---CTA   TAG--- 5'</v>
      </c>
      <c r="N94" s="30">
        <f t="shared" si="9"/>
        <v>10</v>
      </c>
      <c r="O94" s="30">
        <f t="shared" si="10"/>
        <v>10</v>
      </c>
      <c r="P94" s="30" t="str">
        <f t="shared" si="12"/>
        <v> </v>
      </c>
    </row>
    <row r="95" spans="1:16">
      <c r="A95" t="s">
        <v>567</v>
      </c>
      <c r="B95" t="s">
        <v>76</v>
      </c>
      <c r="C95" t="s">
        <v>94</v>
      </c>
      <c r="D95" t="s">
        <v>568</v>
      </c>
      <c r="E95" s="13">
        <v>1000</v>
      </c>
      <c r="F95" s="14">
        <v>59</v>
      </c>
      <c r="G95" s="13">
        <v>5000</v>
      </c>
      <c r="H95" s="14">
        <v>236</v>
      </c>
      <c r="I95" s="15">
        <f t="shared" si="8"/>
        <v>0.59</v>
      </c>
      <c r="J95" s="15">
        <f t="shared" si="11"/>
        <v>0.47199999999999998</v>
      </c>
      <c r="K95" t="str">
        <f>LOOKUP(D95,Sheet14!A:A,Sheet14!C:C)</f>
        <v>5' CCAN5TGG</v>
      </c>
      <c r="L95" t="str">
        <f>LOOKUP(D95,Sheet14!A:A,Sheet14!D:D)</f>
        <v>5' ---CCANNNN   NTGG--- 3'</v>
      </c>
      <c r="M95" t="str">
        <f>LOOKUP(D95,Sheet14!A$1:A$2592,Sheet14!D$2:D$2593)</f>
        <v>3' ---GGTN   NNNNACC--- 5'</v>
      </c>
      <c r="N95" s="30">
        <f t="shared" si="9"/>
        <v>14</v>
      </c>
      <c r="O95" s="30">
        <f t="shared" si="10"/>
        <v>11</v>
      </c>
      <c r="P95" s="30" t="str">
        <f t="shared" si="12"/>
        <v> NNN</v>
      </c>
    </row>
    <row r="96" spans="1:16">
      <c r="A96" t="s">
        <v>559</v>
      </c>
      <c r="B96" t="s">
        <v>76</v>
      </c>
      <c r="C96" t="s">
        <v>94</v>
      </c>
      <c r="D96" t="s">
        <v>560</v>
      </c>
      <c r="E96" s="13">
        <v>1000</v>
      </c>
      <c r="F96" s="14">
        <v>59</v>
      </c>
      <c r="G96" s="13">
        <v>5000</v>
      </c>
      <c r="H96" s="14">
        <v>236</v>
      </c>
      <c r="I96" s="15">
        <f t="shared" si="8"/>
        <v>0.59</v>
      </c>
      <c r="J96" s="15">
        <f t="shared" si="11"/>
        <v>0.47199999999999998</v>
      </c>
      <c r="K96" t="str">
        <f>LOOKUP(D96,Sheet14!A:A,Sheet14!C:C)</f>
        <v>5' CGATCG</v>
      </c>
      <c r="L96" t="str">
        <f>LOOKUP(D96,Sheet14!A:A,Sheet14!D:D)</f>
        <v>5' ---CGAT   CG--- 3'</v>
      </c>
      <c r="M96" t="str">
        <f>LOOKUP(D96,Sheet14!A$1:A$2592,Sheet14!D$2:D$2593)</f>
        <v>3' ---GC   TAGC--- 5'</v>
      </c>
      <c r="N96" s="30">
        <f t="shared" si="9"/>
        <v>11</v>
      </c>
      <c r="O96" s="30">
        <f t="shared" si="10"/>
        <v>9</v>
      </c>
      <c r="P96" s="30" t="str">
        <f t="shared" si="12"/>
        <v> TA</v>
      </c>
    </row>
    <row r="97" spans="1:16">
      <c r="A97" t="s">
        <v>386</v>
      </c>
      <c r="B97" t="s">
        <v>76</v>
      </c>
      <c r="C97" t="s">
        <v>94</v>
      </c>
      <c r="D97" t="s">
        <v>387</v>
      </c>
      <c r="E97" s="13">
        <v>1000</v>
      </c>
      <c r="F97" s="14">
        <v>59</v>
      </c>
      <c r="G97" s="13">
        <v>5000</v>
      </c>
      <c r="H97" s="14">
        <v>236</v>
      </c>
      <c r="I97" s="15">
        <f t="shared" si="8"/>
        <v>0.59</v>
      </c>
      <c r="J97" s="15">
        <f t="shared" si="11"/>
        <v>0.47199999999999998</v>
      </c>
      <c r="K97" t="str">
        <f>LOOKUP(D97,Sheet14!A:A,Sheet14!C:C)</f>
        <v>5' CCWGG</v>
      </c>
      <c r="L97" t="str">
        <f>LOOKUP(D97,Sheet14!A:A,Sheet14!D:D)</f>
        <v>5' ---   CCWGG--- 3'</v>
      </c>
      <c r="M97" t="str">
        <f>LOOKUP(D97,Sheet14!A$1:A$2592,Sheet14!D$2:D$2593)</f>
        <v>3' ---GGWCC   --- 5'</v>
      </c>
      <c r="N97" s="30">
        <f t="shared" si="9"/>
        <v>7</v>
      </c>
      <c r="O97" s="30">
        <f t="shared" si="10"/>
        <v>12</v>
      </c>
      <c r="P97" s="30" t="str">
        <f t="shared" si="12"/>
        <v> CCWGG</v>
      </c>
    </row>
    <row r="98" spans="1:16">
      <c r="A98" t="s">
        <v>709</v>
      </c>
      <c r="B98" t="s">
        <v>117</v>
      </c>
      <c r="C98" t="s">
        <v>103</v>
      </c>
      <c r="D98" t="s">
        <v>710</v>
      </c>
      <c r="E98" s="13">
        <v>1000</v>
      </c>
      <c r="F98" s="14">
        <v>59</v>
      </c>
      <c r="G98" s="13">
        <v>5000</v>
      </c>
      <c r="H98" s="14">
        <v>236</v>
      </c>
      <c r="I98" s="15">
        <f t="shared" si="8"/>
        <v>0.59</v>
      </c>
      <c r="J98" s="15">
        <f t="shared" si="11"/>
        <v>0.47199999999999998</v>
      </c>
      <c r="K98" t="str">
        <f>LOOKUP(D98,Sheet14!A:A,Sheet14!C:C)</f>
        <v>5' GGCC</v>
      </c>
      <c r="L98" t="str">
        <f>LOOKUP(D98,Sheet14!A:A,Sheet14!D:D)</f>
        <v>5' ---GG   CC--- 3'</v>
      </c>
      <c r="M98" t="str">
        <f>LOOKUP(D98,Sheet14!A$1:A$2592,Sheet14!D$2:D$2593)</f>
        <v>3' ---CC   GG--- 5'</v>
      </c>
      <c r="N98" s="30">
        <f t="shared" si="9"/>
        <v>9</v>
      </c>
      <c r="O98" s="30">
        <f t="shared" si="10"/>
        <v>9</v>
      </c>
      <c r="P98" s="30" t="str">
        <f t="shared" si="12"/>
        <v> </v>
      </c>
    </row>
    <row r="99" spans="1:16">
      <c r="A99" t="s">
        <v>384</v>
      </c>
      <c r="B99" t="s">
        <v>76</v>
      </c>
      <c r="C99" t="s">
        <v>94</v>
      </c>
      <c r="D99" t="s">
        <v>385</v>
      </c>
      <c r="E99" s="13">
        <v>1000</v>
      </c>
      <c r="F99" s="14">
        <v>59</v>
      </c>
      <c r="G99" s="13">
        <v>5000</v>
      </c>
      <c r="H99" s="14">
        <v>236</v>
      </c>
      <c r="I99" s="15">
        <f t="shared" si="8"/>
        <v>0.59</v>
      </c>
      <c r="J99" s="15">
        <f t="shared" si="11"/>
        <v>0.47199999999999998</v>
      </c>
      <c r="K99" t="str">
        <f>LOOKUP(D99,Sheet14!A:A,Sheet14!C:C)</f>
        <v>5' CTCGAG</v>
      </c>
      <c r="L99" t="str">
        <f>LOOKUP(D99,Sheet14!A:A,Sheet14!D:D)</f>
        <v>5' ---C   TCGAG--- 3'</v>
      </c>
      <c r="M99" t="str">
        <f>LOOKUP(D99,Sheet14!A$1:A$2592,Sheet14!D$2:D$2593)</f>
        <v>3' ---GAGCT   C--- 5'</v>
      </c>
      <c r="N99" s="30">
        <f t="shared" si="9"/>
        <v>8</v>
      </c>
      <c r="O99" s="30">
        <f t="shared" si="10"/>
        <v>12</v>
      </c>
      <c r="P99" s="30" t="str">
        <f t="shared" si="12"/>
        <v> TCGA</v>
      </c>
    </row>
    <row r="100" spans="1:16">
      <c r="A100" t="s">
        <v>683</v>
      </c>
      <c r="B100" t="s">
        <v>76</v>
      </c>
      <c r="C100" t="s">
        <v>94</v>
      </c>
      <c r="D100" t="s">
        <v>684</v>
      </c>
      <c r="E100" s="13">
        <v>1000</v>
      </c>
      <c r="F100" s="14">
        <v>62</v>
      </c>
      <c r="G100" s="13">
        <v>5000</v>
      </c>
      <c r="H100" s="14">
        <v>248</v>
      </c>
      <c r="I100" s="15">
        <f t="shared" si="8"/>
        <v>0.62</v>
      </c>
      <c r="J100" s="15">
        <f t="shared" si="11"/>
        <v>0.496</v>
      </c>
      <c r="K100" t="str">
        <f>LOOKUP(D100,Sheet14!A:A,Sheet14!C:C)</f>
        <v>5' AGCT</v>
      </c>
      <c r="L100" t="str">
        <f>LOOKUP(D100,Sheet14!A:A,Sheet14!D:D)</f>
        <v>5' ---AG   CT--- 3'</v>
      </c>
      <c r="M100" t="str">
        <f>LOOKUP(D100,Sheet14!A$1:A$2592,Sheet14!D$2:D$2593)</f>
        <v>3' ---TC   GA--- 5'</v>
      </c>
      <c r="N100" s="30">
        <f t="shared" si="9"/>
        <v>9</v>
      </c>
      <c r="O100" s="30">
        <f t="shared" si="10"/>
        <v>9</v>
      </c>
      <c r="P100" s="30" t="str">
        <f t="shared" si="12"/>
        <v> </v>
      </c>
    </row>
    <row r="101" spans="1:16">
      <c r="A101" t="s">
        <v>272</v>
      </c>
      <c r="B101" t="s">
        <v>76</v>
      </c>
      <c r="C101" t="s">
        <v>94</v>
      </c>
      <c r="D101" t="s">
        <v>273</v>
      </c>
      <c r="E101" s="13">
        <v>1000</v>
      </c>
      <c r="F101" s="14">
        <v>62</v>
      </c>
      <c r="G101" s="13">
        <v>5000</v>
      </c>
      <c r="H101" s="14">
        <v>248</v>
      </c>
      <c r="I101" s="15">
        <f t="shared" si="8"/>
        <v>0.62</v>
      </c>
      <c r="J101" s="15">
        <f t="shared" si="11"/>
        <v>0.496</v>
      </c>
      <c r="K101" t="str">
        <f>LOOKUP(D101,Sheet14!A:A,Sheet14!C:C)</f>
        <v>5' CCATC</v>
      </c>
      <c r="L101" t="str">
        <f>LOOKUP(D101,Sheet14!A:A,Sheet14!D:D)</f>
        <v>5' ---CCATCNNNN   N--- 3'</v>
      </c>
      <c r="M101" t="str">
        <f>LOOKUP(D101,Sheet14!A$1:A$2592,Sheet14!D$2:D$2593)</f>
        <v>3' ---GGTAGNNNNN   --- 5'</v>
      </c>
      <c r="N101" s="30">
        <f t="shared" si="9"/>
        <v>16</v>
      </c>
      <c r="O101" s="30">
        <f t="shared" si="10"/>
        <v>17</v>
      </c>
      <c r="P101" s="30" t="str">
        <f t="shared" si="12"/>
        <v> N</v>
      </c>
    </row>
    <row r="102" spans="1:16">
      <c r="A102" t="s">
        <v>512</v>
      </c>
      <c r="B102" t="s">
        <v>76</v>
      </c>
      <c r="C102" t="s">
        <v>94</v>
      </c>
      <c r="D102" t="s">
        <v>513</v>
      </c>
      <c r="E102" s="13">
        <v>1000</v>
      </c>
      <c r="F102" s="14">
        <v>62</v>
      </c>
      <c r="G102" s="13">
        <v>5000</v>
      </c>
      <c r="H102" s="14">
        <v>248</v>
      </c>
      <c r="I102" s="15">
        <f t="shared" si="8"/>
        <v>0.62</v>
      </c>
      <c r="J102" s="15">
        <f t="shared" si="11"/>
        <v>0.496</v>
      </c>
      <c r="K102" t="str">
        <f>LOOKUP(D102,Sheet14!A:A,Sheet14!C:C)</f>
        <v>5' CACGTG</v>
      </c>
      <c r="L102" t="str">
        <f>LOOKUP(D102,Sheet14!A:A,Sheet14!D:D)</f>
        <v>5' ---CAC   GTG--- 3'</v>
      </c>
      <c r="M102" t="str">
        <f>LOOKUP(D102,Sheet14!A$1:A$2592,Sheet14!D$2:D$2593)</f>
        <v>3' ---GTG   CAC--- 5'</v>
      </c>
      <c r="N102" s="30">
        <f t="shared" si="9"/>
        <v>10</v>
      </c>
      <c r="O102" s="30">
        <f t="shared" si="10"/>
        <v>10</v>
      </c>
      <c r="P102" s="30" t="str">
        <f t="shared" si="12"/>
        <v> </v>
      </c>
    </row>
    <row r="103" spans="1:16">
      <c r="A103" t="s">
        <v>526</v>
      </c>
      <c r="B103" t="s">
        <v>76</v>
      </c>
      <c r="C103" t="s">
        <v>94</v>
      </c>
      <c r="D103" t="s">
        <v>10</v>
      </c>
      <c r="E103" s="13">
        <v>1000</v>
      </c>
      <c r="F103" s="14">
        <v>62</v>
      </c>
      <c r="G103" s="13">
        <v>5000</v>
      </c>
      <c r="H103" s="14">
        <v>248</v>
      </c>
      <c r="I103" s="15">
        <f t="shared" si="8"/>
        <v>0.62</v>
      </c>
      <c r="J103" s="15">
        <f t="shared" si="11"/>
        <v>0.496</v>
      </c>
      <c r="K103" t="str">
        <f>LOOKUP(D103,Sheet14!A:A,Sheet14!C:C)</f>
        <v>5' GRCGYC</v>
      </c>
      <c r="L103" t="str">
        <f>LOOKUP(D103,Sheet14!A:A,Sheet14!D:D)</f>
        <v>5' ---GR   CGYC--- 3'</v>
      </c>
      <c r="M103" t="str">
        <f>LOOKUP(D103,Sheet14!A$1:A$2592,Sheet14!D$2:D$2593)</f>
        <v>3' ---CYGC   RG--- 5'</v>
      </c>
      <c r="N103" s="30">
        <f t="shared" si="9"/>
        <v>9</v>
      </c>
      <c r="O103" s="30">
        <f t="shared" si="10"/>
        <v>11</v>
      </c>
      <c r="P103" s="30" t="str">
        <f t="shared" si="12"/>
        <v> CG</v>
      </c>
    </row>
    <row r="104" spans="1:16">
      <c r="A104" t="s">
        <v>216</v>
      </c>
      <c r="B104" t="s">
        <v>76</v>
      </c>
      <c r="C104" t="s">
        <v>94</v>
      </c>
      <c r="D104" t="s">
        <v>217</v>
      </c>
      <c r="E104" s="13">
        <v>1000</v>
      </c>
      <c r="F104" s="14">
        <v>62</v>
      </c>
      <c r="G104" s="13">
        <v>5000</v>
      </c>
      <c r="H104" s="14">
        <v>248</v>
      </c>
      <c r="I104" s="15">
        <f t="shared" si="8"/>
        <v>0.62</v>
      </c>
      <c r="J104" s="15">
        <f t="shared" si="11"/>
        <v>0.496</v>
      </c>
      <c r="K104" t="str">
        <f>LOOKUP(D104,Sheet14!A:A,Sheet14!C:C)</f>
        <v>5' GRCGYC</v>
      </c>
      <c r="L104" t="str">
        <f>LOOKUP(D104,Sheet14!A:A,Sheet14!D:D)</f>
        <v>5' ---GR   CGYC--- 3'</v>
      </c>
      <c r="M104" t="str">
        <f>LOOKUP(D104,Sheet14!A$1:A$2592,Sheet14!D$2:D$2593)</f>
        <v>3' ---CYGC   RG--- 5'</v>
      </c>
      <c r="N104" s="30">
        <f t="shared" si="9"/>
        <v>9</v>
      </c>
      <c r="O104" s="30">
        <f t="shared" si="10"/>
        <v>11</v>
      </c>
      <c r="P104" s="30" t="str">
        <f t="shared" si="12"/>
        <v> CG</v>
      </c>
    </row>
    <row r="105" spans="1:16">
      <c r="A105" t="s">
        <v>524</v>
      </c>
      <c r="B105" t="s">
        <v>76</v>
      </c>
      <c r="C105" t="s">
        <v>94</v>
      </c>
      <c r="D105" t="s">
        <v>525</v>
      </c>
      <c r="E105" s="13">
        <v>1000</v>
      </c>
      <c r="F105" s="14">
        <v>62</v>
      </c>
      <c r="G105" s="13">
        <v>5000</v>
      </c>
      <c r="H105" s="14">
        <v>248</v>
      </c>
      <c r="I105" s="15">
        <f t="shared" si="8"/>
        <v>0.62</v>
      </c>
      <c r="J105" s="15">
        <f t="shared" si="11"/>
        <v>0.496</v>
      </c>
      <c r="K105" t="str">
        <f>LOOKUP(D105,Sheet14!A:A,Sheet14!C:C)</f>
        <v>5' CCNNGG</v>
      </c>
      <c r="L105" t="str">
        <f>LOOKUP(D105,Sheet14!A:A,Sheet14!D:D)</f>
        <v>5' ---C   CNNGG--- 3'</v>
      </c>
      <c r="M105" t="str">
        <f>LOOKUP(D105,Sheet14!A$1:A$2592,Sheet14!D$2:D$2593)</f>
        <v>3' ---GGNNC   C--- 5'</v>
      </c>
      <c r="N105" s="30">
        <f t="shared" si="9"/>
        <v>8</v>
      </c>
      <c r="O105" s="30">
        <f t="shared" si="10"/>
        <v>12</v>
      </c>
      <c r="P105" s="30" t="str">
        <f t="shared" si="12"/>
        <v> CNNG</v>
      </c>
    </row>
    <row r="106" spans="1:16">
      <c r="A106" t="s">
        <v>494</v>
      </c>
      <c r="B106" t="s">
        <v>76</v>
      </c>
      <c r="C106" t="s">
        <v>94</v>
      </c>
      <c r="D106" t="s">
        <v>495</v>
      </c>
      <c r="E106" s="13">
        <v>1000</v>
      </c>
      <c r="F106" s="14">
        <v>62</v>
      </c>
      <c r="G106" s="13">
        <v>5000</v>
      </c>
      <c r="H106" s="14">
        <v>248</v>
      </c>
      <c r="I106" s="15">
        <f t="shared" si="8"/>
        <v>0.62</v>
      </c>
      <c r="J106" s="15">
        <f t="shared" ref="J106:J134" si="13">H106/(G106/10)</f>
        <v>0.496</v>
      </c>
      <c r="K106" t="str">
        <f>LOOKUP(D106,Sheet14!A:A,Sheet14!C:C)</f>
        <v>5' TTCGAA</v>
      </c>
      <c r="L106" t="str">
        <f>LOOKUP(D106,Sheet14!A:A,Sheet14!D:D)</f>
        <v>5' ---TT   CGAA--- 3'</v>
      </c>
      <c r="M106" t="str">
        <f>LOOKUP(D106,Sheet14!A$1:A$2592,Sheet14!D$2:D$2593)</f>
        <v>3' ---AAGC   TT--- 5'</v>
      </c>
      <c r="N106" s="30">
        <f t="shared" si="9"/>
        <v>9</v>
      </c>
      <c r="O106" s="30">
        <f t="shared" si="10"/>
        <v>11</v>
      </c>
      <c r="P106" s="30" t="str">
        <f t="shared" si="12"/>
        <v> CG</v>
      </c>
    </row>
    <row r="107" spans="1:16">
      <c r="A107" t="s">
        <v>516</v>
      </c>
      <c r="B107" t="s">
        <v>76</v>
      </c>
      <c r="C107" t="s">
        <v>94</v>
      </c>
      <c r="D107" t="s">
        <v>517</v>
      </c>
      <c r="E107" s="13">
        <v>1000</v>
      </c>
      <c r="F107" s="14">
        <v>62</v>
      </c>
      <c r="G107" s="13">
        <v>5000</v>
      </c>
      <c r="H107" s="14">
        <v>248</v>
      </c>
      <c r="I107" s="15">
        <f t="shared" si="8"/>
        <v>0.62</v>
      </c>
      <c r="J107" s="15">
        <f t="shared" si="13"/>
        <v>0.496</v>
      </c>
      <c r="K107" t="str">
        <f>LOOKUP(D107,Sheet14!A:A,Sheet14!C:C)</f>
        <v>5' TCCGGA</v>
      </c>
      <c r="L107" t="str">
        <f>LOOKUP(D107,Sheet14!A:A,Sheet14!D:D)</f>
        <v>5' ---T   CCGGA--- 3'</v>
      </c>
      <c r="M107" t="str">
        <f>LOOKUP(D107,Sheet14!A$1:A$2592,Sheet14!D$2:D$2593)</f>
        <v>3' ---AGGCC   T--- 5'</v>
      </c>
      <c r="N107" s="30">
        <f t="shared" si="9"/>
        <v>8</v>
      </c>
      <c r="O107" s="30">
        <f t="shared" si="10"/>
        <v>12</v>
      </c>
      <c r="P107" s="30" t="str">
        <f t="shared" si="12"/>
        <v> CCGG</v>
      </c>
    </row>
    <row r="108" spans="1:16">
      <c r="A108" t="s">
        <v>744</v>
      </c>
      <c r="B108" t="s">
        <v>76</v>
      </c>
      <c r="C108" t="s">
        <v>94</v>
      </c>
      <c r="D108" t="s">
        <v>745</v>
      </c>
      <c r="E108" s="13">
        <v>1000</v>
      </c>
      <c r="F108" s="14">
        <v>62</v>
      </c>
      <c r="G108" s="13">
        <v>5000</v>
      </c>
      <c r="H108" s="14">
        <v>248</v>
      </c>
      <c r="I108" s="15">
        <f t="shared" si="8"/>
        <v>0.62</v>
      </c>
      <c r="J108" s="15">
        <f t="shared" si="13"/>
        <v>0.496</v>
      </c>
      <c r="K108" t="str">
        <f>LOOKUP(D108,Sheet14!A:A,Sheet14!C:C)</f>
        <v>5' CCGCTC</v>
      </c>
      <c r="L108" t="str">
        <f>LOOKUP(D108,Sheet14!A:A,Sheet14!D:D)</f>
        <v>5' ---CCG   CTC--- 3'</v>
      </c>
      <c r="M108" t="str">
        <f>LOOKUP(D108,Sheet14!A$1:A$2592,Sheet14!D$2:D$2593)</f>
        <v>3' ---TAGC   TA--- 5'</v>
      </c>
      <c r="N108" s="30">
        <f t="shared" si="9"/>
        <v>10</v>
      </c>
      <c r="O108" s="30">
        <f t="shared" si="10"/>
        <v>11</v>
      </c>
      <c r="P108" s="30" t="str">
        <f t="shared" si="12"/>
        <v> C</v>
      </c>
    </row>
    <row r="109" spans="1:16">
      <c r="A109" t="s">
        <v>454</v>
      </c>
      <c r="B109" t="s">
        <v>76</v>
      </c>
      <c r="C109" t="s">
        <v>94</v>
      </c>
      <c r="D109" t="s">
        <v>455</v>
      </c>
      <c r="E109" s="13">
        <v>1000</v>
      </c>
      <c r="F109" s="14">
        <v>62</v>
      </c>
      <c r="G109" s="13">
        <v>5000</v>
      </c>
      <c r="H109" s="14">
        <v>248</v>
      </c>
      <c r="I109" s="15">
        <f t="shared" si="8"/>
        <v>0.62</v>
      </c>
      <c r="J109" s="15">
        <f t="shared" si="13"/>
        <v>0.496</v>
      </c>
      <c r="K109" t="str">
        <f>LOOKUP(D109,Sheet14!A:A,Sheet14!C:C)</f>
        <v>5' TGTACA</v>
      </c>
      <c r="L109" t="str">
        <f>LOOKUP(D109,Sheet14!A:A,Sheet14!D:D)</f>
        <v>5' ---T   GTACA--- 3'</v>
      </c>
      <c r="M109" t="str">
        <f>LOOKUP(D109,Sheet14!A$1:A$2592,Sheet14!D$2:D$2593)</f>
        <v>3' ---ACATG   T--- 5'</v>
      </c>
      <c r="N109" s="30">
        <f t="shared" si="9"/>
        <v>8</v>
      </c>
      <c r="O109" s="30">
        <f t="shared" si="10"/>
        <v>12</v>
      </c>
      <c r="P109" s="30" t="str">
        <f t="shared" si="12"/>
        <v> GTAC</v>
      </c>
    </row>
    <row r="110" spans="1:16">
      <c r="A110" t="s">
        <v>725</v>
      </c>
      <c r="B110" t="s">
        <v>76</v>
      </c>
      <c r="C110" t="s">
        <v>94</v>
      </c>
      <c r="D110" t="s">
        <v>726</v>
      </c>
      <c r="E110" s="13">
        <v>1000</v>
      </c>
      <c r="F110" s="14">
        <v>62</v>
      </c>
      <c r="G110" s="13">
        <v>5000</v>
      </c>
      <c r="H110" s="14">
        <v>248</v>
      </c>
      <c r="I110" s="15">
        <f t="shared" si="8"/>
        <v>0.62</v>
      </c>
      <c r="J110" s="15">
        <f t="shared" si="13"/>
        <v>0.496</v>
      </c>
      <c r="K110" t="str">
        <f>LOOKUP(D110,Sheet14!A:A,Sheet14!C:C)</f>
        <v>5' CCAN6TGG</v>
      </c>
      <c r="L110" t="str">
        <f>LOOKUP(D110,Sheet14!A:A,Sheet14!D:D)</f>
        <v>5' ---CCANNNNN   NTGG--- 3'</v>
      </c>
      <c r="M110" t="str">
        <f>LOOKUP(D110,Sheet14!A$1:A$2592,Sheet14!D$2:D$2593)</f>
        <v>3' ---YCTAG   R--- 5'</v>
      </c>
      <c r="N110" s="30">
        <f t="shared" si="9"/>
        <v>15</v>
      </c>
      <c r="O110" s="30">
        <f t="shared" si="10"/>
        <v>12</v>
      </c>
      <c r="P110" s="30" t="str">
        <f t="shared" si="12"/>
        <v> R--</v>
      </c>
    </row>
    <row r="111" spans="1:16">
      <c r="A111" t="s">
        <v>420</v>
      </c>
      <c r="B111" t="s">
        <v>76</v>
      </c>
      <c r="C111" t="s">
        <v>94</v>
      </c>
      <c r="D111" t="s">
        <v>421</v>
      </c>
      <c r="E111" s="13">
        <v>1000</v>
      </c>
      <c r="F111" s="14">
        <v>62</v>
      </c>
      <c r="G111" s="13">
        <v>5000</v>
      </c>
      <c r="H111" s="14">
        <v>248</v>
      </c>
      <c r="I111" s="15">
        <f t="shared" si="8"/>
        <v>0.62</v>
      </c>
      <c r="J111" s="15">
        <f t="shared" si="13"/>
        <v>0.496</v>
      </c>
      <c r="K111" t="str">
        <f>LOOKUP(D111,Sheet14!A:A,Sheet14!C:C)</f>
        <v>5' GTATAC</v>
      </c>
      <c r="L111" t="str">
        <f>LOOKUP(D111,Sheet14!A:A,Sheet14!D:D)</f>
        <v>5' ---GTA   TAC--- 3'</v>
      </c>
      <c r="M111" t="str">
        <f>LOOKUP(D111,Sheet14!A$1:A$2592,Sheet14!D$2:D$2593)</f>
        <v>3' ---CAT   ATG--- 5'</v>
      </c>
      <c r="N111" s="30">
        <f t="shared" si="9"/>
        <v>10</v>
      </c>
      <c r="O111" s="30">
        <f t="shared" si="10"/>
        <v>10</v>
      </c>
      <c r="P111" s="30" t="str">
        <f t="shared" si="12"/>
        <v> </v>
      </c>
    </row>
    <row r="112" spans="1:16">
      <c r="A112" t="s">
        <v>620</v>
      </c>
      <c r="B112" t="s">
        <v>76</v>
      </c>
      <c r="C112" t="s">
        <v>94</v>
      </c>
      <c r="D112" t="s">
        <v>621</v>
      </c>
      <c r="E112" s="13">
        <v>1000</v>
      </c>
      <c r="F112" s="14">
        <v>62</v>
      </c>
      <c r="G112" s="13">
        <v>5000</v>
      </c>
      <c r="H112" s="14">
        <v>248</v>
      </c>
      <c r="I112" s="15">
        <f t="shared" si="8"/>
        <v>0.62</v>
      </c>
      <c r="J112" s="15">
        <f t="shared" si="13"/>
        <v>0.496</v>
      </c>
      <c r="K112" t="str">
        <f>LOOKUP(D112,Sheet14!A:A,Sheet14!C:C)</f>
        <v>5' CTNAG</v>
      </c>
      <c r="L112" t="str">
        <f>LOOKUP(D112,Sheet14!A:A,Sheet14!D:D)</f>
        <v>5' ---C   TNAG--- 3'</v>
      </c>
      <c r="M112" t="str">
        <f>LOOKUP(D112,Sheet14!A$1:A$2592,Sheet14!D$2:D$2593)</f>
        <v>3' ---GANT   C--- 5'</v>
      </c>
      <c r="N112" s="30">
        <f t="shared" si="9"/>
        <v>8</v>
      </c>
      <c r="O112" s="30">
        <f t="shared" si="10"/>
        <v>11</v>
      </c>
      <c r="P112" s="30" t="str">
        <f t="shared" si="12"/>
        <v> TNA</v>
      </c>
    </row>
    <row r="113" spans="1:16">
      <c r="A113" t="s">
        <v>565</v>
      </c>
      <c r="B113" t="s">
        <v>76</v>
      </c>
      <c r="C113" t="s">
        <v>94</v>
      </c>
      <c r="D113" t="s">
        <v>566</v>
      </c>
      <c r="E113" s="13">
        <v>1000</v>
      </c>
      <c r="F113" s="14">
        <v>62</v>
      </c>
      <c r="G113" s="13">
        <v>5000</v>
      </c>
      <c r="H113" s="14">
        <v>248</v>
      </c>
      <c r="I113" s="15">
        <f t="shared" si="8"/>
        <v>0.62</v>
      </c>
      <c r="J113" s="15">
        <f t="shared" si="13"/>
        <v>0.496</v>
      </c>
      <c r="K113" t="str">
        <f>LOOKUP(D113,Sheet14!A:A,Sheet14!C:C)</f>
        <v>5' CACNNNGTG</v>
      </c>
      <c r="L113" t="str">
        <f>LOOKUP(D113,Sheet14!A:A,Sheet14!D:D)</f>
        <v>5' ---CACNNN   GTG--- 3'</v>
      </c>
      <c r="M113" t="str">
        <f>LOOKUP(D113,Sheet14!A$1:A$2592,Sheet14!D$2:D$2593)</f>
        <v>3' ---GTG   NNNCAC--- 5'</v>
      </c>
      <c r="N113" s="30">
        <f t="shared" si="9"/>
        <v>13</v>
      </c>
      <c r="O113" s="30">
        <f t="shared" si="10"/>
        <v>10</v>
      </c>
      <c r="P113" s="30" t="str">
        <f t="shared" si="12"/>
        <v> NNN</v>
      </c>
    </row>
    <row r="114" spans="1:16">
      <c r="A114" t="s">
        <v>218</v>
      </c>
      <c r="B114" t="s">
        <v>76</v>
      </c>
      <c r="C114" t="s">
        <v>94</v>
      </c>
      <c r="D114" t="s">
        <v>219</v>
      </c>
      <c r="E114" s="13">
        <v>1000</v>
      </c>
      <c r="F114" s="14">
        <v>62</v>
      </c>
      <c r="G114" s="13">
        <v>5000</v>
      </c>
      <c r="H114" s="14">
        <v>248</v>
      </c>
      <c r="I114" s="15">
        <f t="shared" si="8"/>
        <v>0.62</v>
      </c>
      <c r="J114" s="15">
        <f t="shared" si="13"/>
        <v>0.496</v>
      </c>
      <c r="K114" t="str">
        <f>LOOKUP(D114,Sheet14!A:A,Sheet14!C:C)</f>
        <v>5' CACNNNGTG</v>
      </c>
      <c r="L114" t="str">
        <f>LOOKUP(D114,Sheet14!A:A,Sheet14!D:D)</f>
        <v>5' ---CACNNN   GTG--- 3'</v>
      </c>
      <c r="M114" t="str">
        <f>LOOKUP(D114,Sheet14!A$1:A$2592,Sheet14!D$2:D$2593)</f>
        <v>3' ---GTG   NNNCAC--- 5'</v>
      </c>
      <c r="N114" s="30">
        <f t="shared" si="9"/>
        <v>13</v>
      </c>
      <c r="O114" s="30">
        <f t="shared" si="10"/>
        <v>10</v>
      </c>
      <c r="P114" s="30" t="str">
        <f t="shared" si="12"/>
        <v> NNN</v>
      </c>
    </row>
    <row r="115" spans="1:16">
      <c r="A115" t="s">
        <v>549</v>
      </c>
      <c r="B115" t="s">
        <v>76</v>
      </c>
      <c r="C115" t="s">
        <v>94</v>
      </c>
      <c r="D115" t="s">
        <v>550</v>
      </c>
      <c r="E115" s="13">
        <v>1000</v>
      </c>
      <c r="F115" s="14">
        <v>62</v>
      </c>
      <c r="G115" s="13">
        <v>5000</v>
      </c>
      <c r="H115" s="14">
        <v>248</v>
      </c>
      <c r="I115" s="15">
        <f t="shared" si="8"/>
        <v>0.62</v>
      </c>
      <c r="J115" s="15">
        <f t="shared" si="13"/>
        <v>0.496</v>
      </c>
      <c r="K115" t="str">
        <f>LOOKUP(D115,Sheet14!A:A,Sheet14!C:C)</f>
        <v>5' CCTN5AGG</v>
      </c>
      <c r="L115" t="str">
        <f>LOOKUP(D115,Sheet14!A:A,Sheet14!D:D)</f>
        <v>5' ---CCTNN   NNNAGG--- 3'</v>
      </c>
      <c r="M115" t="str">
        <f>LOOKUP(D115,Sheet14!A$1:A$2592,Sheet14!D$2:D$2593)</f>
        <v>3' ---GGANNN   NNTCC--- 5'</v>
      </c>
      <c r="N115" s="30">
        <f t="shared" si="9"/>
        <v>12</v>
      </c>
      <c r="O115" s="30">
        <f t="shared" si="10"/>
        <v>13</v>
      </c>
      <c r="P115" s="30" t="str">
        <f t="shared" si="12"/>
        <v> N</v>
      </c>
    </row>
    <row r="116" spans="1:16">
      <c r="A116" t="s">
        <v>731</v>
      </c>
      <c r="B116" t="s">
        <v>76</v>
      </c>
      <c r="C116" t="s">
        <v>94</v>
      </c>
      <c r="D116" t="s">
        <v>41</v>
      </c>
      <c r="E116" s="13">
        <v>1000</v>
      </c>
      <c r="F116" s="14">
        <v>62</v>
      </c>
      <c r="G116" s="13">
        <v>5000</v>
      </c>
      <c r="H116" s="14">
        <v>248</v>
      </c>
      <c r="I116" s="15">
        <f t="shared" si="8"/>
        <v>0.62</v>
      </c>
      <c r="J116" s="15">
        <f t="shared" si="13"/>
        <v>0.496</v>
      </c>
      <c r="K116" t="str">
        <f>LOOKUP(D116,Sheet14!A:A,Sheet14!C:C)</f>
        <v>5' GGATG</v>
      </c>
      <c r="L116" t="str">
        <f>LOOKUP(D116,Sheet14!A:A,Sheet14!D:D)</f>
        <v>5' ---GGATGN8N   NNNN--- 3'</v>
      </c>
      <c r="M116" t="str">
        <f>LOOKUP(D116,Sheet14!A$1:A$2592,Sheet14!D$2:D$2593)</f>
        <v>3' ---CCTACN8NNNNN   --- 5'</v>
      </c>
      <c r="N116" s="30">
        <f t="shared" si="9"/>
        <v>15</v>
      </c>
      <c r="O116" s="30">
        <f t="shared" si="10"/>
        <v>19</v>
      </c>
      <c r="P116" s="30" t="str">
        <f t="shared" si="12"/>
        <v> NNNN</v>
      </c>
    </row>
    <row r="117" spans="1:16">
      <c r="A117" t="s">
        <v>374</v>
      </c>
      <c r="B117" t="s">
        <v>76</v>
      </c>
      <c r="C117" t="s">
        <v>94</v>
      </c>
      <c r="D117" t="s">
        <v>375</v>
      </c>
      <c r="E117" s="13">
        <v>1000</v>
      </c>
      <c r="F117" s="14">
        <v>62</v>
      </c>
      <c r="G117" s="13">
        <v>5000</v>
      </c>
      <c r="H117" s="14">
        <v>248</v>
      </c>
      <c r="I117" s="15">
        <f t="shared" si="8"/>
        <v>0.62</v>
      </c>
      <c r="J117" s="15">
        <f t="shared" si="13"/>
        <v>0.496</v>
      </c>
      <c r="K117" t="str">
        <f>LOOKUP(D117,Sheet14!A:A,Sheet14!C:C)</f>
        <v>5' GGTGA</v>
      </c>
      <c r="L117" t="str">
        <f>LOOKUP(D117,Sheet14!A:A,Sheet14!D:D)</f>
        <v>5' ---GGTGAN6NN   --- 3'</v>
      </c>
      <c r="M117" t="str">
        <f>LOOKUP(D117,Sheet14!A$1:A$2592,Sheet14!D$2:D$2593)</f>
        <v>3' ---CCACTN6N   N--- 5'</v>
      </c>
      <c r="N117" s="30">
        <f t="shared" si="9"/>
        <v>16</v>
      </c>
      <c r="O117" s="30">
        <f t="shared" si="10"/>
        <v>15</v>
      </c>
      <c r="P117" s="30" t="str">
        <f t="shared" si="12"/>
        <v> N</v>
      </c>
    </row>
    <row r="118" spans="1:16">
      <c r="A118" t="s">
        <v>422</v>
      </c>
      <c r="B118" t="s">
        <v>76</v>
      </c>
      <c r="C118" t="s">
        <v>94</v>
      </c>
      <c r="D118" t="s">
        <v>423</v>
      </c>
      <c r="E118" s="13">
        <v>1000</v>
      </c>
      <c r="F118" s="14">
        <v>62</v>
      </c>
      <c r="G118" s="13">
        <v>5000</v>
      </c>
      <c r="H118" s="14">
        <v>248</v>
      </c>
      <c r="I118" s="15">
        <f t="shared" si="8"/>
        <v>0.62</v>
      </c>
      <c r="J118" s="15">
        <f t="shared" si="13"/>
        <v>0.496</v>
      </c>
      <c r="K118" t="str">
        <f>LOOKUP(D118,Sheet14!A:A,Sheet14!C:C)</f>
        <v>5' GACN4GTC</v>
      </c>
      <c r="L118" t="str">
        <f>LOOKUP(D118,Sheet14!A:A,Sheet14!D:D)</f>
        <v>5' ---GACNN   NNGTC--- 3'</v>
      </c>
      <c r="M118" t="str">
        <f>LOOKUP(D118,Sheet14!A$1:A$2592,Sheet14!D$2:D$2593)</f>
        <v>3' ---CTGNN   NNCAG--- 5'</v>
      </c>
      <c r="N118" s="30">
        <f t="shared" si="9"/>
        <v>12</v>
      </c>
      <c r="O118" s="30">
        <f t="shared" si="10"/>
        <v>12</v>
      </c>
      <c r="P118" s="30" t="str">
        <f t="shared" si="12"/>
        <v> </v>
      </c>
    </row>
    <row r="119" spans="1:16">
      <c r="A119" t="s">
        <v>729</v>
      </c>
      <c r="B119" t="s">
        <v>76</v>
      </c>
      <c r="C119" t="s">
        <v>94</v>
      </c>
      <c r="D119" t="s">
        <v>730</v>
      </c>
      <c r="E119" s="13">
        <v>1000</v>
      </c>
      <c r="F119" s="14">
        <v>62</v>
      </c>
      <c r="G119" s="13">
        <v>5000</v>
      </c>
      <c r="H119" s="14">
        <v>248</v>
      </c>
      <c r="I119" s="15">
        <f t="shared" si="8"/>
        <v>0.62</v>
      </c>
      <c r="J119" s="15">
        <f t="shared" si="13"/>
        <v>0.496</v>
      </c>
      <c r="K119" t="str">
        <f>LOOKUP(D119,Sheet14!A:A,Sheet14!C:C)</f>
        <v>5' CCNGG</v>
      </c>
      <c r="L119" t="str">
        <f>LOOKUP(D119,Sheet14!A:A,Sheet14!D:D)</f>
        <v>5' ---CC   NGG--- 3'</v>
      </c>
      <c r="M119" t="str">
        <f>LOOKUP(D119,Sheet14!A$1:A$2592,Sheet14!D$2:D$2593)</f>
        <v>3' ---GGN   CC--- 5'</v>
      </c>
      <c r="N119" s="30">
        <f t="shared" si="9"/>
        <v>9</v>
      </c>
      <c r="O119" s="30">
        <f t="shared" si="10"/>
        <v>10</v>
      </c>
      <c r="P119" s="30" t="str">
        <f t="shared" si="12"/>
        <v> N</v>
      </c>
    </row>
    <row r="120" spans="1:16">
      <c r="A120" t="s">
        <v>402</v>
      </c>
      <c r="B120" t="s">
        <v>76</v>
      </c>
      <c r="C120" t="s">
        <v>94</v>
      </c>
      <c r="D120" t="s">
        <v>403</v>
      </c>
      <c r="E120" s="13">
        <v>1000</v>
      </c>
      <c r="F120" s="14">
        <v>62</v>
      </c>
      <c r="G120" s="13">
        <v>5000</v>
      </c>
      <c r="H120" s="14">
        <v>248</v>
      </c>
      <c r="I120" s="15">
        <f t="shared" si="8"/>
        <v>0.62</v>
      </c>
      <c r="J120" s="15">
        <f t="shared" si="13"/>
        <v>0.496</v>
      </c>
      <c r="K120" t="str">
        <f>LOOKUP(D120,Sheet14!A:A,Sheet14!C:C)</f>
        <v>5' CRCCGGYG</v>
      </c>
      <c r="L120" t="str">
        <f>LOOKUP(D120,Sheet14!A:A,Sheet14!D:D)</f>
        <v>5' ---CR   CCGGYG--- 3'</v>
      </c>
      <c r="M120" t="str">
        <f>LOOKUP(D120,Sheet14!A$1:A$2592,Sheet14!D$2:D$2593)</f>
        <v>3' ---GYGGCC   RC--- 5'</v>
      </c>
      <c r="N120" s="30">
        <f t="shared" si="9"/>
        <v>9</v>
      </c>
      <c r="O120" s="30">
        <f t="shared" si="10"/>
        <v>13</v>
      </c>
      <c r="P120" s="30" t="str">
        <f t="shared" si="12"/>
        <v> CCGG</v>
      </c>
    </row>
    <row r="121" spans="1:16">
      <c r="A121" t="s">
        <v>529</v>
      </c>
      <c r="B121" t="s">
        <v>76</v>
      </c>
      <c r="C121" t="s">
        <v>94</v>
      </c>
      <c r="D121" t="s">
        <v>530</v>
      </c>
      <c r="E121" s="13">
        <v>1000</v>
      </c>
      <c r="F121" s="14">
        <v>62</v>
      </c>
      <c r="G121" s="13">
        <v>5000</v>
      </c>
      <c r="H121" s="14">
        <v>248</v>
      </c>
      <c r="I121" s="15">
        <f t="shared" si="8"/>
        <v>0.62</v>
      </c>
      <c r="J121" s="15">
        <f t="shared" si="13"/>
        <v>0.496</v>
      </c>
      <c r="K121" t="str">
        <f>LOOKUP(D121,Sheet14!A:A,Sheet14!C:C)</f>
        <v>5' CCAN9TGG</v>
      </c>
      <c r="L121" t="str">
        <f>LOOKUP(D121,Sheet14!A:A,Sheet14!D:D)</f>
        <v>5' ---CCANNNNN   NNNNTGG--- 3'</v>
      </c>
      <c r="M121" t="str">
        <f>LOOKUP(D121,Sheet14!A$1:A$2592,Sheet14!D$2:D$2593)</f>
        <v>3' ---GGTNNNN   NNNNNACC--- 5'</v>
      </c>
      <c r="N121" s="30">
        <f t="shared" si="9"/>
        <v>15</v>
      </c>
      <c r="O121" s="30">
        <f t="shared" si="10"/>
        <v>14</v>
      </c>
      <c r="P121" s="30" t="str">
        <f t="shared" si="12"/>
        <v> N</v>
      </c>
    </row>
    <row r="122" spans="1:16">
      <c r="A122" t="s">
        <v>472</v>
      </c>
      <c r="B122" t="s">
        <v>76</v>
      </c>
      <c r="C122" t="s">
        <v>94</v>
      </c>
      <c r="D122" t="s">
        <v>473</v>
      </c>
      <c r="E122" s="13">
        <v>1000</v>
      </c>
      <c r="F122" s="14">
        <v>64</v>
      </c>
      <c r="G122" s="13">
        <v>5000</v>
      </c>
      <c r="H122" s="14">
        <v>256</v>
      </c>
      <c r="I122" s="15">
        <f t="shared" si="8"/>
        <v>0.64</v>
      </c>
      <c r="J122" s="15">
        <f t="shared" si="13"/>
        <v>0.51200000000000001</v>
      </c>
      <c r="K122" t="str">
        <f>LOOKUP(D122,Sheet14!A:A,Sheet14!C:C)</f>
        <v>5' CTGCAG</v>
      </c>
      <c r="L122" t="str">
        <f>LOOKUP(D122,Sheet14!A:A,Sheet14!D:D)</f>
        <v>5' ---CTGCA   G--- 3'</v>
      </c>
      <c r="M122" t="str">
        <f>LOOKUP(D122,Sheet14!A$1:A$2592,Sheet14!D$2:D$2593)</f>
        <v>3' ---G   ACGTC--- 5'</v>
      </c>
      <c r="N122" s="30">
        <f t="shared" si="9"/>
        <v>12</v>
      </c>
      <c r="O122" s="30">
        <f t="shared" si="10"/>
        <v>8</v>
      </c>
      <c r="P122" s="30" t="str">
        <f t="shared" si="12"/>
        <v> ACGT</v>
      </c>
    </row>
    <row r="123" spans="1:16">
      <c r="A123" t="s">
        <v>510</v>
      </c>
      <c r="B123" t="s">
        <v>117</v>
      </c>
      <c r="C123" t="s">
        <v>103</v>
      </c>
      <c r="D123" t="s">
        <v>511</v>
      </c>
      <c r="E123" s="13">
        <v>1000</v>
      </c>
      <c r="F123" s="14">
        <v>64</v>
      </c>
      <c r="G123" s="13">
        <v>5000</v>
      </c>
      <c r="H123" s="14">
        <v>256</v>
      </c>
      <c r="I123" s="15">
        <f t="shared" si="8"/>
        <v>0.64</v>
      </c>
      <c r="J123" s="15">
        <f t="shared" si="13"/>
        <v>0.51200000000000001</v>
      </c>
      <c r="K123" t="str">
        <f>LOOKUP(D123,Sheet14!A:A,Sheet14!C:C)</f>
        <v>5' GATC</v>
      </c>
      <c r="L123" t="str">
        <f>LOOKUP(D123,Sheet14!A:A,Sheet14!D:D)</f>
        <v>5' ---   GATC--- 3'</v>
      </c>
      <c r="M123" t="str">
        <f>LOOKUP(D123,Sheet14!A$1:A$2592,Sheet14!D$2:D$2593)</f>
        <v>3' ---CTAG   --- 5'</v>
      </c>
      <c r="N123" s="30">
        <f t="shared" si="9"/>
        <v>7</v>
      </c>
      <c r="O123" s="30">
        <f t="shared" si="10"/>
        <v>11</v>
      </c>
      <c r="P123" s="30" t="str">
        <f t="shared" si="12"/>
        <v> GATC</v>
      </c>
    </row>
    <row r="124" spans="1:16">
      <c r="A124" t="s">
        <v>376</v>
      </c>
      <c r="B124" t="s">
        <v>76</v>
      </c>
      <c r="C124" t="s">
        <v>94</v>
      </c>
      <c r="D124" t="s">
        <v>377</v>
      </c>
      <c r="E124" s="13">
        <v>1000</v>
      </c>
      <c r="F124" s="14">
        <v>64</v>
      </c>
      <c r="G124" s="13">
        <v>5000</v>
      </c>
      <c r="H124" s="14">
        <v>256</v>
      </c>
      <c r="I124" s="15">
        <f t="shared" si="8"/>
        <v>0.64</v>
      </c>
      <c r="J124" s="15">
        <f t="shared" si="13"/>
        <v>0.51200000000000001</v>
      </c>
      <c r="K124" t="str">
        <f>LOOKUP(D124,Sheet14!A:A,Sheet14!C:C)</f>
        <v>5' GGTGA</v>
      </c>
      <c r="L124" t="str">
        <f>LOOKUP(D124,Sheet14!A:A,Sheet14!D:D)</f>
        <v>5' ---GGTGAN6NN   --- 3'</v>
      </c>
      <c r="M124" t="str">
        <f>LOOKUP(D124,Sheet14!A$1:A$2592,Sheet14!D$2:D$2593)</f>
        <v>3' ---CCACTN6N   N--- 5'</v>
      </c>
      <c r="N124" s="30">
        <f t="shared" si="9"/>
        <v>16</v>
      </c>
      <c r="O124" s="30">
        <f t="shared" si="10"/>
        <v>15</v>
      </c>
      <c r="P124" s="30" t="str">
        <f t="shared" si="12"/>
        <v> N</v>
      </c>
    </row>
    <row r="125" spans="1:16">
      <c r="A125" t="s">
        <v>350</v>
      </c>
      <c r="B125" t="s">
        <v>76</v>
      </c>
      <c r="C125" t="s">
        <v>94</v>
      </c>
      <c r="D125" t="s">
        <v>351</v>
      </c>
      <c r="E125" s="13">
        <v>1000</v>
      </c>
      <c r="F125" s="14">
        <v>64</v>
      </c>
      <c r="G125" s="13">
        <v>5000</v>
      </c>
      <c r="H125" s="14">
        <v>256</v>
      </c>
      <c r="I125" s="15">
        <f t="shared" si="8"/>
        <v>0.64</v>
      </c>
      <c r="J125" s="15">
        <f t="shared" si="13"/>
        <v>0.51200000000000001</v>
      </c>
      <c r="K125" t="str">
        <f>LOOKUP(D125,Sheet14!A:A,Sheet14!C:C)</f>
        <v>5' GGCGCC</v>
      </c>
      <c r="L125" t="str">
        <f>LOOKUP(D125,Sheet14!A:A,Sheet14!D:D)</f>
        <v>5' ---GG   CGCC--- 3'</v>
      </c>
      <c r="M125" t="str">
        <f>LOOKUP(D125,Sheet14!A$1:A$2592,Sheet14!D$2:D$2593)</f>
        <v>3' ---CCGC   GG--- 5'</v>
      </c>
      <c r="N125" s="30">
        <f t="shared" si="9"/>
        <v>9</v>
      </c>
      <c r="O125" s="30">
        <f t="shared" si="10"/>
        <v>11</v>
      </c>
      <c r="P125" s="30" t="str">
        <f t="shared" si="12"/>
        <v> CG</v>
      </c>
    </row>
    <row r="126" spans="1:16">
      <c r="A126" t="s">
        <v>268</v>
      </c>
      <c r="B126" t="s">
        <v>76</v>
      </c>
      <c r="C126" t="s">
        <v>94</v>
      </c>
      <c r="D126" t="s">
        <v>269</v>
      </c>
      <c r="E126" s="13">
        <v>1000</v>
      </c>
      <c r="F126" s="14">
        <v>64</v>
      </c>
      <c r="G126" s="13">
        <v>5000</v>
      </c>
      <c r="H126" s="14">
        <v>256</v>
      </c>
      <c r="I126" s="15">
        <f t="shared" si="8"/>
        <v>0.64</v>
      </c>
      <c r="J126" s="15">
        <f t="shared" si="13"/>
        <v>0.51200000000000001</v>
      </c>
      <c r="K126" t="str">
        <f>LOOKUP(D126,Sheet14!A:A,Sheet14!C:C)</f>
        <v>5' GGCGCC</v>
      </c>
      <c r="L126" t="str">
        <f>LOOKUP(D126,Sheet14!A:A,Sheet14!D:D)</f>
        <v>5' ---GG   CGCC--- 3'</v>
      </c>
      <c r="M126" t="str">
        <f>LOOKUP(D126,Sheet14!A$1:A$2592,Sheet14!D$2:D$2593)</f>
        <v>3' ---CCGC   GG--- 5'</v>
      </c>
      <c r="N126" s="30">
        <f t="shared" si="9"/>
        <v>9</v>
      </c>
      <c r="O126" s="30">
        <f t="shared" si="10"/>
        <v>11</v>
      </c>
      <c r="P126" s="30" t="str">
        <f t="shared" si="12"/>
        <v> CG</v>
      </c>
    </row>
    <row r="127" spans="1:16">
      <c r="A127" t="s">
        <v>316</v>
      </c>
      <c r="B127" t="s">
        <v>76</v>
      </c>
      <c r="C127" t="s">
        <v>94</v>
      </c>
      <c r="D127" t="s">
        <v>317</v>
      </c>
      <c r="E127" s="13">
        <v>1000</v>
      </c>
      <c r="F127" s="14">
        <v>64</v>
      </c>
      <c r="G127" s="13">
        <v>5000</v>
      </c>
      <c r="H127" s="14">
        <v>256</v>
      </c>
      <c r="I127" s="15">
        <f t="shared" si="8"/>
        <v>0.64</v>
      </c>
      <c r="J127" s="15">
        <f t="shared" si="13"/>
        <v>0.51200000000000001</v>
      </c>
      <c r="K127" t="str">
        <f>LOOKUP(D127,Sheet14!A:A,Sheet14!C:C)</f>
        <v>5' GGCGCC</v>
      </c>
      <c r="L127" t="str">
        <f>LOOKUP(D127,Sheet14!A:A,Sheet14!D:D)</f>
        <v>5' ---GG   CGCC--- 3'</v>
      </c>
      <c r="M127" t="str">
        <f>LOOKUP(D127,Sheet14!A$1:A$2592,Sheet14!D$2:D$2593)</f>
        <v>3' ---CCGC   GG--- 5'</v>
      </c>
      <c r="N127" s="30">
        <f t="shared" si="9"/>
        <v>9</v>
      </c>
      <c r="O127" s="30">
        <f t="shared" si="10"/>
        <v>11</v>
      </c>
      <c r="P127" s="30" t="str">
        <f t="shared" si="12"/>
        <v> CG</v>
      </c>
    </row>
    <row r="128" spans="1:16">
      <c r="A128" t="s">
        <v>266</v>
      </c>
      <c r="B128" t="s">
        <v>76</v>
      </c>
      <c r="C128" t="s">
        <v>94</v>
      </c>
      <c r="D128" t="s">
        <v>267</v>
      </c>
      <c r="E128" s="13">
        <v>1000</v>
      </c>
      <c r="F128" s="14">
        <v>64</v>
      </c>
      <c r="G128" s="13">
        <v>5000</v>
      </c>
      <c r="H128" s="14">
        <v>256</v>
      </c>
      <c r="I128" s="15">
        <f t="shared" si="8"/>
        <v>0.64</v>
      </c>
      <c r="J128" s="15">
        <f t="shared" si="13"/>
        <v>0.51200000000000001</v>
      </c>
      <c r="K128" t="str">
        <f>LOOKUP(D128,Sheet14!A:A,Sheet14!C:C)</f>
        <v>5' GGCGCC</v>
      </c>
      <c r="L128" t="str">
        <f>LOOKUP(D128,Sheet14!A:A,Sheet14!D:D)</f>
        <v>5' ---GG   CGCC--- 3'</v>
      </c>
      <c r="M128" t="str">
        <f>LOOKUP(D128,Sheet14!A$1:A$2592,Sheet14!D$2:D$2593)</f>
        <v>3' ---CCGC   GG--- 5'</v>
      </c>
      <c r="N128" s="30">
        <f t="shared" si="9"/>
        <v>9</v>
      </c>
      <c r="O128" s="30">
        <f t="shared" si="10"/>
        <v>11</v>
      </c>
      <c r="P128" s="30" t="str">
        <f t="shared" si="12"/>
        <v> CG</v>
      </c>
    </row>
    <row r="129" spans="1:16">
      <c r="A129" t="s">
        <v>348</v>
      </c>
      <c r="B129" t="s">
        <v>76</v>
      </c>
      <c r="C129" t="s">
        <v>94</v>
      </c>
      <c r="D129" t="s">
        <v>349</v>
      </c>
      <c r="E129" s="13">
        <v>1000</v>
      </c>
      <c r="F129" s="14">
        <v>64</v>
      </c>
      <c r="G129" s="13">
        <v>5000</v>
      </c>
      <c r="H129" s="14">
        <v>256</v>
      </c>
      <c r="I129" s="15">
        <f t="shared" si="8"/>
        <v>0.64</v>
      </c>
      <c r="J129" s="15">
        <f t="shared" si="13"/>
        <v>0.51200000000000001</v>
      </c>
      <c r="K129" t="str">
        <f>LOOKUP(D129,Sheet14!A:A,Sheet14!C:C)</f>
        <v>5' GGATCC</v>
      </c>
      <c r="L129" t="str">
        <f>LOOKUP(D129,Sheet14!A:A,Sheet14!D:D)</f>
        <v>5' ---G   GATCC--- 3'</v>
      </c>
      <c r="M129" t="str">
        <f>LOOKUP(D129,Sheet14!A$1:A$2592,Sheet14!D$2:D$2593)</f>
        <v>3' ---CCTAG   G--- 5'</v>
      </c>
      <c r="N129" s="30">
        <f t="shared" si="9"/>
        <v>8</v>
      </c>
      <c r="O129" s="30">
        <f t="shared" si="10"/>
        <v>12</v>
      </c>
      <c r="P129" s="30" t="str">
        <f t="shared" si="12"/>
        <v> GATC</v>
      </c>
    </row>
    <row r="130" spans="1:16">
      <c r="A130" t="s">
        <v>324</v>
      </c>
      <c r="B130" t="s">
        <v>76</v>
      </c>
      <c r="C130" t="s">
        <v>94</v>
      </c>
      <c r="D130" t="s">
        <v>325</v>
      </c>
      <c r="E130" s="13">
        <v>1000</v>
      </c>
      <c r="F130" s="14">
        <v>64</v>
      </c>
      <c r="G130" s="13">
        <v>5000</v>
      </c>
      <c r="H130" s="14">
        <v>256</v>
      </c>
      <c r="I130" s="15">
        <f t="shared" ref="I130:I193" si="14">F130/(E130/10)</f>
        <v>0.64</v>
      </c>
      <c r="J130" s="15">
        <f t="shared" si="13"/>
        <v>0.51200000000000001</v>
      </c>
      <c r="K130" t="str">
        <f>LOOKUP(D130,Sheet14!A:A,Sheet14!C:C)</f>
        <v>5' GGATCC</v>
      </c>
      <c r="L130" t="str">
        <f>LOOKUP(D130,Sheet14!A:A,Sheet14!D:D)</f>
        <v>5' ---G   GATCC--- 3'</v>
      </c>
      <c r="M130" t="str">
        <f>LOOKUP(D130,Sheet14!A$1:A$2592,Sheet14!D$2:D$2593)</f>
        <v>3' ---CCTAG   G--- 5'</v>
      </c>
      <c r="N130" s="30">
        <f t="shared" si="9"/>
        <v>8</v>
      </c>
      <c r="O130" s="30">
        <f t="shared" si="10"/>
        <v>12</v>
      </c>
      <c r="P130" s="30" t="str">
        <f t="shared" si="12"/>
        <v> GATC</v>
      </c>
    </row>
    <row r="131" spans="1:16">
      <c r="A131" t="s">
        <v>394</v>
      </c>
      <c r="B131" t="s">
        <v>76</v>
      </c>
      <c r="C131" t="s">
        <v>94</v>
      </c>
      <c r="D131" t="s">
        <v>395</v>
      </c>
      <c r="E131" s="13">
        <v>1000</v>
      </c>
      <c r="F131" s="14">
        <v>64</v>
      </c>
      <c r="G131" s="13">
        <v>5000</v>
      </c>
      <c r="H131" s="14">
        <v>256</v>
      </c>
      <c r="I131" s="15">
        <f t="shared" si="14"/>
        <v>0.64</v>
      </c>
      <c r="J131" s="15">
        <f t="shared" si="13"/>
        <v>0.51200000000000001</v>
      </c>
      <c r="K131" t="str">
        <f>LOOKUP(D131,Sheet14!A:A,Sheet14!C:C)</f>
        <v>5' GGATCC</v>
      </c>
      <c r="L131" t="str">
        <f>LOOKUP(D131,Sheet14!A:A,Sheet14!D:D)</f>
        <v>5' ---G   GATCC--- 3'</v>
      </c>
      <c r="M131" t="str">
        <f>LOOKUP(D131,Sheet14!A$1:A$2592,Sheet14!D$2:D$2593)</f>
        <v>3' ---CCTAG   G--- 5'</v>
      </c>
      <c r="N131" s="30">
        <f t="shared" ref="N131:N194" si="15">SEARCH(MID($L$2,8,1),L131,7)</f>
        <v>8</v>
      </c>
      <c r="O131" s="30">
        <f t="shared" ref="O131:O194" si="16">SEARCH(MID($L$2,8,1),M131,7)</f>
        <v>12</v>
      </c>
      <c r="P131" s="30" t="str">
        <f t="shared" si="12"/>
        <v> GATC</v>
      </c>
    </row>
    <row r="132" spans="1:16">
      <c r="A132" t="s">
        <v>642</v>
      </c>
      <c r="B132" t="s">
        <v>76</v>
      </c>
      <c r="C132" t="s">
        <v>94</v>
      </c>
      <c r="D132" t="s">
        <v>643</v>
      </c>
      <c r="E132" s="13">
        <v>1000</v>
      </c>
      <c r="F132" s="14">
        <v>67</v>
      </c>
      <c r="G132" s="13">
        <v>5000</v>
      </c>
      <c r="H132" s="14">
        <v>268</v>
      </c>
      <c r="I132" s="15">
        <f t="shared" si="14"/>
        <v>0.67</v>
      </c>
      <c r="J132" s="15">
        <f t="shared" si="13"/>
        <v>0.53600000000000003</v>
      </c>
      <c r="K132" t="str">
        <f>LOOKUP(D132,Sheet14!A:A,Sheet14!C:C)</f>
        <v>5' GGATCC</v>
      </c>
      <c r="L132" t="str">
        <f>LOOKUP(D132,Sheet14!A:A,Sheet14!D:D)</f>
        <v>5' ---G   GATCC--- 3'</v>
      </c>
      <c r="M132" t="str">
        <f>LOOKUP(D132,Sheet14!A$1:A$2592,Sheet14!D$2:D$2593)</f>
        <v>3' ---CCTAG   G--- 5'</v>
      </c>
      <c r="N132" s="30">
        <f t="shared" si="15"/>
        <v>8</v>
      </c>
      <c r="O132" s="30">
        <f t="shared" si="16"/>
        <v>12</v>
      </c>
      <c r="P132" s="30" t="str">
        <f t="shared" si="12"/>
        <v> GATC</v>
      </c>
    </row>
    <row r="133" spans="1:16">
      <c r="A133" t="s">
        <v>440</v>
      </c>
      <c r="B133" t="s">
        <v>76</v>
      </c>
      <c r="C133" t="s">
        <v>94</v>
      </c>
      <c r="D133" t="s">
        <v>441</v>
      </c>
      <c r="E133" s="13">
        <v>1000</v>
      </c>
      <c r="F133" s="14">
        <v>67</v>
      </c>
      <c r="G133" s="13">
        <v>5000</v>
      </c>
      <c r="H133" s="14">
        <v>268</v>
      </c>
      <c r="I133" s="15">
        <f t="shared" si="14"/>
        <v>0.67</v>
      </c>
      <c r="J133" s="15">
        <f t="shared" si="13"/>
        <v>0.53600000000000003</v>
      </c>
      <c r="K133" t="str">
        <f>LOOKUP(D133,Sheet14!A:A,Sheet14!C:C)</f>
        <v>5' GGTACC</v>
      </c>
      <c r="L133" t="str">
        <f>LOOKUP(D133,Sheet14!A:A,Sheet14!D:D)</f>
        <v>5' ---G   GTACC--- 3'</v>
      </c>
      <c r="M133" t="str">
        <f>LOOKUP(D133,Sheet14!A$1:A$2592,Sheet14!D$2:D$2593)</f>
        <v>3' ---CCATG   G--- 5'</v>
      </c>
      <c r="N133" s="30">
        <f t="shared" si="15"/>
        <v>8</v>
      </c>
      <c r="O133" s="30">
        <f t="shared" si="16"/>
        <v>12</v>
      </c>
      <c r="P133" s="30" t="str">
        <f t="shared" si="12"/>
        <v> GTAC</v>
      </c>
    </row>
    <row r="134" spans="1:16">
      <c r="A134" t="s">
        <v>444</v>
      </c>
      <c r="B134" t="s">
        <v>76</v>
      </c>
      <c r="C134" t="s">
        <v>94</v>
      </c>
      <c r="D134" t="s">
        <v>445</v>
      </c>
      <c r="E134" s="13">
        <v>1000</v>
      </c>
      <c r="F134" s="14">
        <v>68</v>
      </c>
      <c r="G134" s="13">
        <v>5000</v>
      </c>
      <c r="H134" s="14">
        <v>272</v>
      </c>
      <c r="I134" s="15">
        <f t="shared" si="14"/>
        <v>0.68</v>
      </c>
      <c r="J134" s="15">
        <f t="shared" si="13"/>
        <v>0.54400000000000004</v>
      </c>
      <c r="K134" t="str">
        <f>LOOKUP(D134,Sheet14!A:A,Sheet14!C:C)</f>
        <v>5' CASTGNN</v>
      </c>
      <c r="L134" t="str">
        <f>LOOKUP(D134,Sheet14!A:A,Sheet14!D:D)</f>
        <v>5' ---CASTGNN   --- 3'</v>
      </c>
      <c r="M134" t="str">
        <f>LOOKUP(D134,Sheet14!A$1:A$2592,Sheet14!D$2:D$2593)</f>
        <v>3' ---   GTSACNN--- 5'</v>
      </c>
      <c r="N134" s="30">
        <f t="shared" si="15"/>
        <v>14</v>
      </c>
      <c r="O134" s="30">
        <f t="shared" si="16"/>
        <v>7</v>
      </c>
      <c r="P134" s="30" t="str">
        <f t="shared" si="12"/>
        <v> GTSACNN</v>
      </c>
    </row>
    <row r="135" spans="1:16">
      <c r="A135" t="s">
        <v>695</v>
      </c>
      <c r="B135" t="s">
        <v>103</v>
      </c>
      <c r="D135" t="s">
        <v>696</v>
      </c>
      <c r="E135" s="13">
        <v>2500</v>
      </c>
      <c r="F135" s="14">
        <v>216</v>
      </c>
      <c r="I135" s="15">
        <f t="shared" si="14"/>
        <v>0.86399999999999999</v>
      </c>
      <c r="K135" t="str">
        <f>LOOKUP(D135,Sheet14!A:A,Sheet14!C:C)</f>
        <v>5' TACGTA</v>
      </c>
      <c r="L135" t="str">
        <f>LOOKUP(D135,Sheet14!A:A,Sheet14!D:D)</f>
        <v>5' ---TAC   GTA--- 3'</v>
      </c>
      <c r="M135" t="str">
        <f>LOOKUP(D135,Sheet14!A$1:A$2592,Sheet14!D$2:D$2593)</f>
        <v>3' ---ATG   CAT--- 5'</v>
      </c>
      <c r="N135" s="30">
        <f t="shared" si="15"/>
        <v>10</v>
      </c>
      <c r="O135" s="30">
        <f t="shared" si="16"/>
        <v>10</v>
      </c>
      <c r="P135" s="30" t="str">
        <f t="shared" si="12"/>
        <v> </v>
      </c>
    </row>
    <row r="136" spans="1:16">
      <c r="A136" t="s">
        <v>575</v>
      </c>
      <c r="B136" t="s">
        <v>103</v>
      </c>
      <c r="D136" t="s">
        <v>576</v>
      </c>
      <c r="E136" s="13">
        <v>2500</v>
      </c>
      <c r="F136" s="14">
        <v>236</v>
      </c>
      <c r="I136" s="15">
        <f t="shared" si="14"/>
        <v>0.94399999999999995</v>
      </c>
      <c r="K136" t="str">
        <f>LOOKUP(D136,Sheet14!A:A,Sheet14!C:C)</f>
        <v>5' CGATCG</v>
      </c>
      <c r="L136" t="str">
        <f>LOOKUP(D136,Sheet14!A:A,Sheet14!D:D)</f>
        <v>5' ---CGAT   CG--- 3'</v>
      </c>
      <c r="M136" t="str">
        <f>LOOKUP(D136,Sheet14!A$1:A$2592,Sheet14!D$2:D$2593)</f>
        <v>3' ---GCCGG   C--- 5'</v>
      </c>
      <c r="N136" s="30">
        <f t="shared" si="15"/>
        <v>11</v>
      </c>
      <c r="O136" s="30">
        <f t="shared" si="16"/>
        <v>12</v>
      </c>
      <c r="P136" s="30" t="str">
        <f t="shared" si="12"/>
        <v> C</v>
      </c>
    </row>
    <row r="137" spans="1:16">
      <c r="A137" t="s">
        <v>220</v>
      </c>
      <c r="B137" t="s">
        <v>103</v>
      </c>
      <c r="D137" t="s">
        <v>221</v>
      </c>
      <c r="E137" s="13">
        <v>2500</v>
      </c>
      <c r="F137" s="14">
        <v>236</v>
      </c>
      <c r="I137" s="15">
        <f t="shared" si="14"/>
        <v>0.94399999999999995</v>
      </c>
      <c r="K137" t="str">
        <f>LOOKUP(D137,Sheet14!A:A,Sheet14!C:C)</f>
        <v>5' CGATCG</v>
      </c>
      <c r="L137" t="str">
        <f>LOOKUP(D137,Sheet14!A:A,Sheet14!D:D)</f>
        <v>5' ---CGAT   CG--- 3'</v>
      </c>
      <c r="M137" t="str">
        <f>LOOKUP(D137,Sheet14!A$1:A$2592,Sheet14!D$2:D$2593)</f>
        <v>3' ---GC   TAGC--- 5'</v>
      </c>
      <c r="N137" s="30">
        <f t="shared" si="15"/>
        <v>11</v>
      </c>
      <c r="O137" s="30">
        <f t="shared" si="16"/>
        <v>9</v>
      </c>
      <c r="P137" s="30" t="str">
        <f t="shared" si="12"/>
        <v> TA</v>
      </c>
    </row>
    <row r="138" spans="1:16">
      <c r="A138" t="s">
        <v>585</v>
      </c>
      <c r="B138" t="s">
        <v>103</v>
      </c>
      <c r="D138" t="s">
        <v>586</v>
      </c>
      <c r="E138" s="13">
        <v>2500</v>
      </c>
      <c r="F138" s="14">
        <v>248</v>
      </c>
      <c r="I138" s="15">
        <f t="shared" si="14"/>
        <v>0.99199999999999999</v>
      </c>
      <c r="K138" t="str">
        <f>LOOKUP(D138,Sheet14!A:A,Sheet14!C:C)</f>
        <v>5' GCGCGC</v>
      </c>
      <c r="L138" t="str">
        <f>LOOKUP(D138,Sheet14!A:A,Sheet14!D:D)</f>
        <v>5' ---G   CGCGC--- 3'</v>
      </c>
      <c r="M138" t="str">
        <f>LOOKUP(D138,Sheet14!A$1:A$2592,Sheet14!D$2:D$2593)</f>
        <v>3' ---CGCGC   G--- 5'</v>
      </c>
      <c r="N138" s="30">
        <f t="shared" si="15"/>
        <v>8</v>
      </c>
      <c r="O138" s="30">
        <f t="shared" si="16"/>
        <v>12</v>
      </c>
      <c r="P138" s="30" t="str">
        <f t="shared" ref="P138:P201" si="17">MID(IF(O138&gt;N138,L138,M138),MIN(N138,O138)+2,ABS(O138-N138)+1)</f>
        <v> CGCG</v>
      </c>
    </row>
    <row r="139" spans="1:16">
      <c r="A139" t="s">
        <v>543</v>
      </c>
      <c r="B139" t="s">
        <v>103</v>
      </c>
      <c r="D139" t="s">
        <v>544</v>
      </c>
      <c r="E139" s="13">
        <v>2500</v>
      </c>
      <c r="F139" s="14">
        <v>248</v>
      </c>
      <c r="I139" s="15">
        <f t="shared" si="14"/>
        <v>0.99199999999999999</v>
      </c>
      <c r="K139" t="str">
        <f>LOOKUP(D139,Sheet14!A:A,Sheet14!C:C)</f>
        <v>5' TTAA</v>
      </c>
      <c r="L139" t="str">
        <f>LOOKUP(D139,Sheet14!A:A,Sheet14!D:D)</f>
        <v>5' ---T   TAA--- 3'</v>
      </c>
      <c r="M139" t="str">
        <f>LOOKUP(D139,Sheet14!A$1:A$2592,Sheet14!D$2:D$2593)</f>
        <v>3' ---AAT   T--- 5'</v>
      </c>
      <c r="N139" s="30">
        <f t="shared" si="15"/>
        <v>8</v>
      </c>
      <c r="O139" s="30">
        <f t="shared" si="16"/>
        <v>10</v>
      </c>
      <c r="P139" s="30" t="str">
        <f t="shared" si="17"/>
        <v> TA</v>
      </c>
    </row>
    <row r="140" spans="1:16">
      <c r="A140" t="s">
        <v>690</v>
      </c>
      <c r="B140" t="s">
        <v>103</v>
      </c>
      <c r="D140" t="s">
        <v>4</v>
      </c>
      <c r="E140" s="13">
        <v>2500</v>
      </c>
      <c r="F140" s="14">
        <v>248</v>
      </c>
      <c r="I140" s="15">
        <f t="shared" si="14"/>
        <v>0.99199999999999999</v>
      </c>
      <c r="K140" t="str">
        <f>LOOKUP(D140,Sheet14!A:A,Sheet14!C:C)</f>
        <v>5' ACTAGT</v>
      </c>
      <c r="L140" t="str">
        <f>LOOKUP(D140,Sheet14!A:A,Sheet14!D:D)</f>
        <v>5' ---A   CTAGT--- 3'</v>
      </c>
      <c r="M140" t="str">
        <f>LOOKUP(D140,Sheet14!A$1:A$2592,Sheet14!D$2:D$2593)</f>
        <v>3' ---TGATC   A--- 5'</v>
      </c>
      <c r="N140" s="30">
        <f t="shared" si="15"/>
        <v>8</v>
      </c>
      <c r="O140" s="30">
        <f t="shared" si="16"/>
        <v>12</v>
      </c>
      <c r="P140" s="30" t="str">
        <f t="shared" si="17"/>
        <v> CTAG</v>
      </c>
    </row>
    <row r="141" spans="1:16">
      <c r="A141" t="s">
        <v>610</v>
      </c>
      <c r="B141" t="s">
        <v>103</v>
      </c>
      <c r="D141" t="s">
        <v>611</v>
      </c>
      <c r="E141" s="13">
        <v>2500</v>
      </c>
      <c r="F141" s="14">
        <v>248</v>
      </c>
      <c r="I141" s="15">
        <f t="shared" si="14"/>
        <v>0.99199999999999999</v>
      </c>
      <c r="K141" t="str">
        <f>LOOKUP(D141,Sheet14!A:A,Sheet14!C:C)</f>
        <v>5' ACTAGT</v>
      </c>
      <c r="L141" t="str">
        <f>LOOKUP(D141,Sheet14!A:A,Sheet14!D:D)</f>
        <v>5' ---A   CTAGT--- 3'</v>
      </c>
      <c r="M141" t="str">
        <f>LOOKUP(D141,Sheet14!A$1:A$2592,Sheet14!D$2:D$2593)</f>
        <v>3' ---TGATC   A--- 5'</v>
      </c>
      <c r="N141" s="30">
        <f t="shared" si="15"/>
        <v>8</v>
      </c>
      <c r="O141" s="30">
        <f t="shared" si="16"/>
        <v>12</v>
      </c>
      <c r="P141" s="30" t="str">
        <f t="shared" si="17"/>
        <v> CTAG</v>
      </c>
    </row>
    <row r="142" spans="1:16">
      <c r="A142" t="s">
        <v>230</v>
      </c>
      <c r="B142" t="s">
        <v>103</v>
      </c>
      <c r="D142" t="s">
        <v>231</v>
      </c>
      <c r="E142" s="13">
        <v>2500</v>
      </c>
      <c r="F142" s="14">
        <v>248</v>
      </c>
      <c r="I142" s="15">
        <f t="shared" si="14"/>
        <v>0.99199999999999999</v>
      </c>
      <c r="K142" t="str">
        <f>LOOKUP(D142,Sheet14!A:A,Sheet14!C:C)</f>
        <v>5' GCATGC</v>
      </c>
      <c r="L142" t="str">
        <f>LOOKUP(D142,Sheet14!A:A,Sheet14!D:D)</f>
        <v>5' ---GCATG   C--- 3'</v>
      </c>
      <c r="M142" t="str">
        <f>LOOKUP(D142,Sheet14!A$1:A$2592,Sheet14!D$2:D$2593)</f>
        <v>3' ---C   GTACG--- 5'</v>
      </c>
      <c r="N142" s="30">
        <f t="shared" si="15"/>
        <v>12</v>
      </c>
      <c r="O142" s="30">
        <f t="shared" si="16"/>
        <v>8</v>
      </c>
      <c r="P142" s="30" t="str">
        <f t="shared" si="17"/>
        <v> GTAC</v>
      </c>
    </row>
    <row r="143" spans="1:16">
      <c r="A143" t="s">
        <v>612</v>
      </c>
      <c r="B143" t="s">
        <v>103</v>
      </c>
      <c r="D143" t="s">
        <v>613</v>
      </c>
      <c r="E143" s="13">
        <v>2500</v>
      </c>
      <c r="F143" s="14">
        <v>248</v>
      </c>
      <c r="I143" s="15">
        <f t="shared" si="14"/>
        <v>0.99199999999999999</v>
      </c>
      <c r="K143" t="str">
        <f>LOOKUP(D143,Sheet14!A:A,Sheet14!C:C)</f>
        <v>5' CCCGGG</v>
      </c>
      <c r="L143" t="str">
        <f>LOOKUP(D143,Sheet14!A:A,Sheet14!D:D)</f>
        <v>5' ---C   CCGGG--- 3'</v>
      </c>
      <c r="M143" t="str">
        <f>LOOKUP(D143,Sheet14!A$1:A$2592,Sheet14!D$2:D$2593)</f>
        <v>3' ---GGGCC   C--- 5'</v>
      </c>
      <c r="N143" s="30">
        <f t="shared" si="15"/>
        <v>8</v>
      </c>
      <c r="O143" s="30">
        <f t="shared" si="16"/>
        <v>12</v>
      </c>
      <c r="P143" s="30" t="str">
        <f t="shared" si="17"/>
        <v> CCGG</v>
      </c>
    </row>
    <row r="144" spans="1:16">
      <c r="A144" t="s">
        <v>668</v>
      </c>
      <c r="B144" t="s">
        <v>103</v>
      </c>
      <c r="D144" t="s">
        <v>669</v>
      </c>
      <c r="E144" s="13">
        <v>2500</v>
      </c>
      <c r="F144" s="14">
        <v>268</v>
      </c>
      <c r="I144" s="15">
        <f t="shared" si="14"/>
        <v>1.0720000000000001</v>
      </c>
      <c r="K144" t="str">
        <f>LOOKUP(D144,Sheet14!A:A,Sheet14!C:C)</f>
        <v>5' GATC</v>
      </c>
      <c r="L144" t="str">
        <f>LOOKUP(D144,Sheet14!A:A,Sheet14!D:D)</f>
        <v>5' ---   GATC--- 3'</v>
      </c>
      <c r="M144" t="str">
        <f>LOOKUP(D144,Sheet14!A$1:A$2592,Sheet14!D$2:D$2593)</f>
        <v>3' ---CTAG   --- 5'</v>
      </c>
      <c r="N144" s="30">
        <f t="shared" si="15"/>
        <v>7</v>
      </c>
      <c r="O144" s="30">
        <f t="shared" si="16"/>
        <v>11</v>
      </c>
      <c r="P144" s="30" t="str">
        <f t="shared" si="17"/>
        <v> GATC</v>
      </c>
    </row>
    <row r="145" spans="1:16">
      <c r="A145" t="s">
        <v>605</v>
      </c>
      <c r="B145" t="s">
        <v>103</v>
      </c>
      <c r="D145" t="s">
        <v>8</v>
      </c>
      <c r="E145" s="13">
        <v>2500</v>
      </c>
      <c r="F145" s="14">
        <v>268</v>
      </c>
      <c r="I145" s="15">
        <f t="shared" si="14"/>
        <v>1.0720000000000001</v>
      </c>
      <c r="K145" t="str">
        <f>LOOKUP(D145,Sheet14!A:A,Sheet14!C:C)</f>
        <v>5' GCGGCCGC</v>
      </c>
      <c r="L145" t="str">
        <f>LOOKUP(D145,Sheet14!A:A,Sheet14!D:D)</f>
        <v>5' ---GC   GGCCGC--- 3'</v>
      </c>
      <c r="M145" t="str">
        <f>LOOKUP(D145,Sheet14!A$1:A$2592,Sheet14!D$2:D$2593)</f>
        <v>3' ---CGCCGG   CG--- 5'</v>
      </c>
      <c r="N145" s="30">
        <f t="shared" si="15"/>
        <v>9</v>
      </c>
      <c r="O145" s="30">
        <f t="shared" si="16"/>
        <v>13</v>
      </c>
      <c r="P145" s="30" t="str">
        <f t="shared" si="17"/>
        <v> GGCC</v>
      </c>
    </row>
    <row r="146" spans="1:16">
      <c r="A146" t="s">
        <v>228</v>
      </c>
      <c r="B146" t="s">
        <v>103</v>
      </c>
      <c r="D146" t="s">
        <v>229</v>
      </c>
      <c r="E146" s="13">
        <v>2500</v>
      </c>
      <c r="F146" s="14">
        <v>268</v>
      </c>
      <c r="I146" s="15">
        <f t="shared" si="14"/>
        <v>1.0720000000000001</v>
      </c>
      <c r="K146" t="str">
        <f>LOOKUP(D146,Sheet14!A:A,Sheet14!C:C)</f>
        <v>5' GCGGCCGC</v>
      </c>
      <c r="L146" t="str">
        <f>LOOKUP(D146,Sheet14!A:A,Sheet14!D:D)</f>
        <v>5' ---GC   GGCCGC--- 3'</v>
      </c>
      <c r="M146" t="str">
        <f>LOOKUP(D146,Sheet14!A$1:A$2592,Sheet14!D$2:D$2593)</f>
        <v>3' ---CGCCGG   CG--- 5'</v>
      </c>
      <c r="N146" s="30">
        <f t="shared" si="15"/>
        <v>9</v>
      </c>
      <c r="O146" s="30">
        <f t="shared" si="16"/>
        <v>13</v>
      </c>
      <c r="P146" s="30" t="str">
        <f t="shared" si="17"/>
        <v> GGCC</v>
      </c>
    </row>
    <row r="147" spans="1:16">
      <c r="A147" t="s">
        <v>719</v>
      </c>
      <c r="B147" t="s">
        <v>76</v>
      </c>
      <c r="C147" t="s">
        <v>94</v>
      </c>
      <c r="D147" t="s">
        <v>720</v>
      </c>
      <c r="E147">
        <v>500</v>
      </c>
      <c r="F147" s="14">
        <v>56</v>
      </c>
      <c r="G147" s="13">
        <v>2500</v>
      </c>
      <c r="H147" s="14">
        <v>224</v>
      </c>
      <c r="I147" s="15">
        <f t="shared" si="14"/>
        <v>1.1200000000000001</v>
      </c>
      <c r="J147" s="15">
        <f t="shared" ref="J147:J178" si="18">H147/(G147/10)</f>
        <v>0.89600000000000002</v>
      </c>
      <c r="K147" t="str">
        <f>LOOKUP(D147,Sheet14!A:A,Sheet14!C:C)</f>
        <v>5' AGGCCT</v>
      </c>
      <c r="L147" t="str">
        <f>LOOKUP(D147,Sheet14!A:A,Sheet14!D:D)</f>
        <v>5' ---AGG   CCT--- 3'</v>
      </c>
      <c r="M147" t="str">
        <f>LOOKUP(D147,Sheet14!A$1:A$2592,Sheet14!D$2:D$2593)</f>
        <v>3' ---TCC   GGA--- 5'</v>
      </c>
      <c r="N147" s="30">
        <f t="shared" si="15"/>
        <v>10</v>
      </c>
      <c r="O147" s="30">
        <f t="shared" si="16"/>
        <v>10</v>
      </c>
      <c r="P147" s="30" t="str">
        <f t="shared" si="17"/>
        <v> </v>
      </c>
    </row>
    <row r="148" spans="1:16">
      <c r="A148" t="s">
        <v>603</v>
      </c>
      <c r="B148" t="s">
        <v>76</v>
      </c>
      <c r="C148" t="s">
        <v>94</v>
      </c>
      <c r="D148" t="s">
        <v>604</v>
      </c>
      <c r="E148">
        <v>500</v>
      </c>
      <c r="F148" s="14">
        <v>56</v>
      </c>
      <c r="G148" s="13">
        <v>2500</v>
      </c>
      <c r="H148" s="14">
        <v>224</v>
      </c>
      <c r="I148" s="15">
        <f t="shared" si="14"/>
        <v>1.1200000000000001</v>
      </c>
      <c r="J148" s="15">
        <f t="shared" si="18"/>
        <v>0.89600000000000002</v>
      </c>
      <c r="K148" t="str">
        <f>LOOKUP(D148,Sheet14!A:A,Sheet14!C:C)</f>
        <v>5' GCCGGC</v>
      </c>
      <c r="L148" t="str">
        <f>LOOKUP(D148,Sheet14!A:A,Sheet14!D:D)</f>
        <v>5' ---GCC   GGC--- 3'</v>
      </c>
      <c r="M148" t="str">
        <f>LOOKUP(D148,Sheet14!A$1:A$2592,Sheet14!D$2:D$2593)</f>
        <v>3' ---CGG   CCG--- 5'</v>
      </c>
      <c r="N148" s="30">
        <f t="shared" si="15"/>
        <v>10</v>
      </c>
      <c r="O148" s="30">
        <f t="shared" si="16"/>
        <v>10</v>
      </c>
      <c r="P148" s="30" t="str">
        <f t="shared" si="17"/>
        <v> </v>
      </c>
    </row>
    <row r="149" spans="1:16">
      <c r="A149" t="s">
        <v>738</v>
      </c>
      <c r="B149" t="s">
        <v>76</v>
      </c>
      <c r="C149" t="s">
        <v>94</v>
      </c>
      <c r="D149" t="s">
        <v>739</v>
      </c>
      <c r="E149">
        <v>500</v>
      </c>
      <c r="F149" s="14">
        <v>57</v>
      </c>
      <c r="G149" s="13">
        <v>2500</v>
      </c>
      <c r="H149" s="14">
        <v>228</v>
      </c>
      <c r="I149" s="15">
        <f t="shared" si="14"/>
        <v>1.1399999999999999</v>
      </c>
      <c r="J149" s="15">
        <f t="shared" si="18"/>
        <v>0.91200000000000003</v>
      </c>
      <c r="K149" t="str">
        <f>LOOKUP(D149,Sheet14!A:A,Sheet14!C:C)</f>
        <v>5' GTTAAC</v>
      </c>
      <c r="L149" t="str">
        <f>LOOKUP(D149,Sheet14!A:A,Sheet14!D:D)</f>
        <v>5' ---GTT   AAC--- 3'</v>
      </c>
      <c r="M149" t="str">
        <f>LOOKUP(D149,Sheet14!A$1:A$2592,Sheet14!D$2:D$2593)</f>
        <v>3' ---CAA   TTG--- 5'</v>
      </c>
      <c r="N149" s="30">
        <f t="shared" si="15"/>
        <v>10</v>
      </c>
      <c r="O149" s="30">
        <f t="shared" si="16"/>
        <v>10</v>
      </c>
      <c r="P149" s="30" t="str">
        <f t="shared" si="17"/>
        <v> </v>
      </c>
    </row>
    <row r="150" spans="1:16">
      <c r="A150" t="s">
        <v>264</v>
      </c>
      <c r="B150" t="s">
        <v>76</v>
      </c>
      <c r="C150" t="s">
        <v>94</v>
      </c>
      <c r="D150" t="s">
        <v>265</v>
      </c>
      <c r="E150">
        <v>500</v>
      </c>
      <c r="F150" s="14">
        <v>59</v>
      </c>
      <c r="G150" s="13">
        <v>2500</v>
      </c>
      <c r="H150" s="14">
        <v>236</v>
      </c>
      <c r="I150" s="15">
        <f t="shared" si="14"/>
        <v>1.18</v>
      </c>
      <c r="J150" s="15">
        <f t="shared" si="18"/>
        <v>0.94399999999999995</v>
      </c>
      <c r="K150" t="str">
        <f>LOOKUP(D150,Sheet14!A:A,Sheet14!C:C)</f>
        <v>5' GGNCC</v>
      </c>
      <c r="L150" t="str">
        <f>LOOKUP(D150,Sheet14!A:A,Sheet14!D:D)</f>
        <v>5' ---G   GNCC--- 3'</v>
      </c>
      <c r="M150" t="str">
        <f>LOOKUP(D150,Sheet14!A$1:A$2592,Sheet14!D$2:D$2593)</f>
        <v>3' ---CCNG   G--- 5'</v>
      </c>
      <c r="N150" s="30">
        <f t="shared" si="15"/>
        <v>8</v>
      </c>
      <c r="O150" s="30">
        <f t="shared" si="16"/>
        <v>11</v>
      </c>
      <c r="P150" s="30" t="str">
        <f t="shared" si="17"/>
        <v> GNC</v>
      </c>
    </row>
    <row r="151" spans="1:16">
      <c r="A151" t="s">
        <v>713</v>
      </c>
      <c r="B151" t="s">
        <v>76</v>
      </c>
      <c r="C151" t="s">
        <v>94</v>
      </c>
      <c r="D151" t="s">
        <v>714</v>
      </c>
      <c r="E151">
        <v>500</v>
      </c>
      <c r="F151" s="14">
        <v>59</v>
      </c>
      <c r="G151" s="13">
        <v>2500</v>
      </c>
      <c r="H151" s="14">
        <v>236</v>
      </c>
      <c r="I151" s="15">
        <f t="shared" si="14"/>
        <v>1.18</v>
      </c>
      <c r="J151" s="15">
        <f t="shared" si="18"/>
        <v>0.94399999999999995</v>
      </c>
      <c r="K151" t="str">
        <f>LOOKUP(D151,Sheet14!A:A,Sheet14!C:C)</f>
        <v>5' GTCTC</v>
      </c>
      <c r="L151" t="str">
        <f>LOOKUP(D151,Sheet14!A:A,Sheet14!D:D)</f>
        <v>5' ---GTCTCN   NNNN--- 3'</v>
      </c>
      <c r="M151" t="str">
        <f>LOOKUP(D151,Sheet14!A$1:A$2592,Sheet14!D$2:D$2593)</f>
        <v>3' ---CAGAGNNNNN   --- 5'</v>
      </c>
      <c r="N151" s="30">
        <f t="shared" si="15"/>
        <v>13</v>
      </c>
      <c r="O151" s="30">
        <f t="shared" si="16"/>
        <v>17</v>
      </c>
      <c r="P151" s="30" t="str">
        <f t="shared" si="17"/>
        <v> NNNN</v>
      </c>
    </row>
    <row r="152" spans="1:16">
      <c r="A152" t="s">
        <v>537</v>
      </c>
      <c r="B152" t="s">
        <v>76</v>
      </c>
      <c r="C152" t="s">
        <v>94</v>
      </c>
      <c r="D152" t="s">
        <v>538</v>
      </c>
      <c r="E152">
        <v>500</v>
      </c>
      <c r="F152" s="14">
        <v>59</v>
      </c>
      <c r="G152" s="13">
        <v>2500</v>
      </c>
      <c r="H152" s="14">
        <v>236</v>
      </c>
      <c r="I152" s="15">
        <f t="shared" si="14"/>
        <v>1.18</v>
      </c>
      <c r="J152" s="15">
        <f t="shared" si="18"/>
        <v>0.94399999999999995</v>
      </c>
      <c r="K152" t="str">
        <f>LOOKUP(D152,Sheet14!A:A,Sheet14!C:C)</f>
        <v>5' CTCTTC</v>
      </c>
      <c r="L152" t="str">
        <f>LOOKUP(D152,Sheet14!A:A,Sheet14!D:D)</f>
        <v>5' ---CTCTTCN   NNN--- 3'</v>
      </c>
      <c r="M152" t="str">
        <f>LOOKUP(D152,Sheet14!A$1:A$2592,Sheet14!D$2:D$2593)</f>
        <v>3' ---GAGAAGNNNN   --- 5'</v>
      </c>
      <c r="N152" s="30">
        <f t="shared" si="15"/>
        <v>14</v>
      </c>
      <c r="O152" s="30">
        <f t="shared" si="16"/>
        <v>17</v>
      </c>
      <c r="P152" s="30" t="str">
        <f t="shared" si="17"/>
        <v> NNN</v>
      </c>
    </row>
    <row r="153" spans="1:16">
      <c r="A153" t="s">
        <v>396</v>
      </c>
      <c r="B153" t="s">
        <v>76</v>
      </c>
      <c r="C153" t="s">
        <v>94</v>
      </c>
      <c r="D153" t="s">
        <v>397</v>
      </c>
      <c r="E153">
        <v>500</v>
      </c>
      <c r="F153" s="14">
        <v>59</v>
      </c>
      <c r="G153" s="13">
        <v>2500</v>
      </c>
      <c r="H153" s="14">
        <v>236</v>
      </c>
      <c r="I153" s="15">
        <f t="shared" si="14"/>
        <v>1.18</v>
      </c>
      <c r="J153" s="15">
        <f t="shared" si="18"/>
        <v>0.94399999999999995</v>
      </c>
      <c r="K153" t="str">
        <f>LOOKUP(D153,Sheet14!A:A,Sheet14!C:C)</f>
        <v>5' GGCGCC</v>
      </c>
      <c r="L153" t="str">
        <f>LOOKUP(D153,Sheet14!A:A,Sheet14!D:D)</f>
        <v>5' ---GGC   GCC--- 3'</v>
      </c>
      <c r="M153" t="str">
        <f>LOOKUP(D153,Sheet14!A$1:A$2592,Sheet14!D$2:D$2593)</f>
        <v>3' ---CCG   CGG--- 5'</v>
      </c>
      <c r="N153" s="30">
        <f t="shared" si="15"/>
        <v>10</v>
      </c>
      <c r="O153" s="30">
        <f t="shared" si="16"/>
        <v>10</v>
      </c>
      <c r="P153" s="30" t="str">
        <f t="shared" si="17"/>
        <v> </v>
      </c>
    </row>
    <row r="154" spans="1:16">
      <c r="A154" t="s">
        <v>322</v>
      </c>
      <c r="B154" t="s">
        <v>76</v>
      </c>
      <c r="C154" t="s">
        <v>94</v>
      </c>
      <c r="D154" t="s">
        <v>323</v>
      </c>
      <c r="E154">
        <v>500</v>
      </c>
      <c r="F154" s="14">
        <v>61</v>
      </c>
      <c r="G154" s="13">
        <v>2500</v>
      </c>
      <c r="H154" s="14">
        <v>244</v>
      </c>
      <c r="I154" s="15">
        <f t="shared" si="14"/>
        <v>1.22</v>
      </c>
      <c r="J154" s="15">
        <f t="shared" si="18"/>
        <v>0.97599999999999998</v>
      </c>
      <c r="K154" t="str">
        <f>LOOKUP(D154,Sheet14!A:A,Sheet14!C:C)</f>
        <v>5' CGCG</v>
      </c>
      <c r="L154" t="str">
        <f>LOOKUP(D154,Sheet14!A:A,Sheet14!D:D)</f>
        <v>5' ---CG   CG--- 3'</v>
      </c>
      <c r="M154" t="str">
        <f>LOOKUP(D154,Sheet14!A$1:A$2592,Sheet14!D$2:D$2593)</f>
        <v>3' ---GC   GC--- 5'</v>
      </c>
      <c r="N154" s="30">
        <f t="shared" si="15"/>
        <v>9</v>
      </c>
      <c r="O154" s="30">
        <f t="shared" si="16"/>
        <v>9</v>
      </c>
      <c r="P154" s="30" t="str">
        <f t="shared" si="17"/>
        <v> </v>
      </c>
    </row>
    <row r="155" spans="1:16">
      <c r="A155" t="s">
        <v>344</v>
      </c>
      <c r="B155" t="s">
        <v>76</v>
      </c>
      <c r="C155" t="s">
        <v>94</v>
      </c>
      <c r="D155" t="s">
        <v>345</v>
      </c>
      <c r="E155">
        <v>500</v>
      </c>
      <c r="F155" s="14">
        <v>62</v>
      </c>
      <c r="G155" s="13">
        <v>2500</v>
      </c>
      <c r="H155" s="14">
        <v>248</v>
      </c>
      <c r="I155" s="15">
        <f t="shared" si="14"/>
        <v>1.24</v>
      </c>
      <c r="J155" s="15">
        <f t="shared" si="18"/>
        <v>0.99199999999999999</v>
      </c>
      <c r="K155" t="str">
        <f>LOOKUP(D155,Sheet14!A:A,Sheet14!C:C)</f>
        <v>5' CACN4GTG</v>
      </c>
      <c r="L155" t="str">
        <f>LOOKUP(D155,Sheet14!A:A,Sheet14!D:D)</f>
        <v>5' ---CACNN   NNGTG--- 3'</v>
      </c>
      <c r="M155" t="str">
        <f>LOOKUP(D155,Sheet14!A$1:A$2592,Sheet14!D$2:D$2593)</f>
        <v>3' ---GTGNN   NNCAC--- 5'</v>
      </c>
      <c r="N155" s="30">
        <f t="shared" si="15"/>
        <v>12</v>
      </c>
      <c r="O155" s="30">
        <f t="shared" si="16"/>
        <v>12</v>
      </c>
      <c r="P155" s="30" t="str">
        <f t="shared" si="17"/>
        <v> </v>
      </c>
    </row>
    <row r="156" spans="1:16">
      <c r="A156" t="s">
        <v>563</v>
      </c>
      <c r="B156" t="s">
        <v>76</v>
      </c>
      <c r="C156" t="s">
        <v>94</v>
      </c>
      <c r="D156" t="s">
        <v>564</v>
      </c>
      <c r="E156">
        <v>500</v>
      </c>
      <c r="F156" s="14">
        <v>62</v>
      </c>
      <c r="G156" s="13">
        <v>2500</v>
      </c>
      <c r="H156" s="14">
        <v>248</v>
      </c>
      <c r="I156" s="15">
        <f t="shared" si="14"/>
        <v>1.24</v>
      </c>
      <c r="J156" s="15">
        <f t="shared" si="18"/>
        <v>0.99199999999999999</v>
      </c>
      <c r="K156" t="str">
        <f>LOOKUP(D156,Sheet14!A:A,Sheet14!C:C)</f>
        <v>5' GTGCAC</v>
      </c>
      <c r="L156" t="str">
        <f>LOOKUP(D156,Sheet14!A:A,Sheet14!D:D)</f>
        <v>5' ---G   TGCAC--- 3'</v>
      </c>
      <c r="M156" t="str">
        <f>LOOKUP(D156,Sheet14!A$1:A$2592,Sheet14!D$2:D$2593)</f>
        <v>3' ---CACGT   G--- 5'</v>
      </c>
      <c r="N156" s="30">
        <f t="shared" si="15"/>
        <v>8</v>
      </c>
      <c r="O156" s="30">
        <f t="shared" si="16"/>
        <v>12</v>
      </c>
      <c r="P156" s="30" t="str">
        <f t="shared" si="17"/>
        <v> TGCA</v>
      </c>
    </row>
    <row r="157" spans="1:16">
      <c r="A157" t="s">
        <v>561</v>
      </c>
      <c r="B157" t="s">
        <v>76</v>
      </c>
      <c r="C157" t="s">
        <v>94</v>
      </c>
      <c r="D157" t="s">
        <v>562</v>
      </c>
      <c r="E157">
        <v>500</v>
      </c>
      <c r="F157" s="14">
        <v>62</v>
      </c>
      <c r="G157" s="13">
        <v>2500</v>
      </c>
      <c r="H157" s="14">
        <v>248</v>
      </c>
      <c r="I157" s="15">
        <f t="shared" si="14"/>
        <v>1.24</v>
      </c>
      <c r="J157" s="15">
        <f t="shared" si="18"/>
        <v>0.99199999999999999</v>
      </c>
      <c r="K157" t="str">
        <f>LOOKUP(D157,Sheet14!A:A,Sheet14!C:C)</f>
        <v>5' GTGCAC</v>
      </c>
      <c r="L157" t="str">
        <f>LOOKUP(D157,Sheet14!A:A,Sheet14!D:D)</f>
        <v>5' ---G   TGCAC--- 3'</v>
      </c>
      <c r="M157" t="str">
        <f>LOOKUP(D157,Sheet14!A$1:A$2592,Sheet14!D$2:D$2593)</f>
        <v>3' ---CACGT   G--- 5'</v>
      </c>
      <c r="N157" s="30">
        <f t="shared" si="15"/>
        <v>8</v>
      </c>
      <c r="O157" s="30">
        <f t="shared" si="16"/>
        <v>12</v>
      </c>
      <c r="P157" s="30" t="str">
        <f t="shared" si="17"/>
        <v> TGCA</v>
      </c>
    </row>
    <row r="158" spans="1:16">
      <c r="A158" t="s">
        <v>486</v>
      </c>
      <c r="B158" t="s">
        <v>76</v>
      </c>
      <c r="C158" t="s">
        <v>94</v>
      </c>
      <c r="D158" t="s">
        <v>487</v>
      </c>
      <c r="E158">
        <v>500</v>
      </c>
      <c r="F158" s="14">
        <v>62</v>
      </c>
      <c r="G158" s="13">
        <v>2500</v>
      </c>
      <c r="H158" s="14">
        <v>248</v>
      </c>
      <c r="I158" s="15">
        <f t="shared" si="14"/>
        <v>1.24</v>
      </c>
      <c r="J158" s="15">
        <f t="shared" si="18"/>
        <v>0.99199999999999999</v>
      </c>
      <c r="K158" t="str">
        <f>LOOKUP(D158,Sheet14!A:A,Sheet14!C:C)</f>
        <v>5' CYCGRG</v>
      </c>
      <c r="L158" t="str">
        <f>LOOKUP(D158,Sheet14!A:A,Sheet14!D:D)</f>
        <v>5' ---C   YCGRG--- 3'</v>
      </c>
      <c r="M158" t="str">
        <f>LOOKUP(D158,Sheet14!A$1:A$2592,Sheet14!D$2:D$2593)</f>
        <v>3' ---GRGCY   C--- 5'</v>
      </c>
      <c r="N158" s="30">
        <f t="shared" si="15"/>
        <v>8</v>
      </c>
      <c r="O158" s="30">
        <f t="shared" si="16"/>
        <v>12</v>
      </c>
      <c r="P158" s="30" t="str">
        <f t="shared" si="17"/>
        <v> YCGR</v>
      </c>
    </row>
    <row r="159" spans="1:16">
      <c r="A159" t="s">
        <v>352</v>
      </c>
      <c r="B159" t="s">
        <v>76</v>
      </c>
      <c r="C159" t="s">
        <v>94</v>
      </c>
      <c r="D159" t="s">
        <v>353</v>
      </c>
      <c r="E159">
        <v>500</v>
      </c>
      <c r="F159" s="14">
        <v>62</v>
      </c>
      <c r="G159" s="13">
        <v>2500</v>
      </c>
      <c r="H159" s="14">
        <v>248</v>
      </c>
      <c r="I159" s="15">
        <f t="shared" si="14"/>
        <v>1.24</v>
      </c>
      <c r="J159" s="15">
        <f t="shared" si="18"/>
        <v>0.99199999999999999</v>
      </c>
      <c r="K159" t="str">
        <f>LOOKUP(D159,Sheet14!A:A,Sheet14!C:C)</f>
        <v>5' GCGATCGC</v>
      </c>
      <c r="L159" t="str">
        <f>LOOKUP(D159,Sheet14!A:A,Sheet14!D:D)</f>
        <v>5' ---GCGAT   CGC--- 3'</v>
      </c>
      <c r="M159" t="str">
        <f>LOOKUP(D159,Sheet14!A$1:A$2592,Sheet14!D$2:D$2593)</f>
        <v>3' ---CGC   TAGCG--- 5'</v>
      </c>
      <c r="N159" s="30">
        <f t="shared" si="15"/>
        <v>12</v>
      </c>
      <c r="O159" s="30">
        <f t="shared" si="16"/>
        <v>10</v>
      </c>
      <c r="P159" s="30" t="str">
        <f t="shared" si="17"/>
        <v> TA</v>
      </c>
    </row>
    <row r="160" spans="1:16">
      <c r="A160" t="s">
        <v>533</v>
      </c>
      <c r="B160" t="s">
        <v>76</v>
      </c>
      <c r="C160" t="s">
        <v>94</v>
      </c>
      <c r="D160" t="s">
        <v>534</v>
      </c>
      <c r="E160">
        <v>500</v>
      </c>
      <c r="F160" s="14">
        <v>62</v>
      </c>
      <c r="G160" s="13">
        <v>2500</v>
      </c>
      <c r="H160" s="14">
        <v>248</v>
      </c>
      <c r="I160" s="15">
        <f t="shared" si="14"/>
        <v>1.24</v>
      </c>
      <c r="J160" s="15">
        <f t="shared" si="18"/>
        <v>0.99199999999999999</v>
      </c>
      <c r="K160" t="str">
        <f>LOOKUP(D160,Sheet14!A:A,Sheet14!C:C)</f>
        <v>5' YACGTR</v>
      </c>
      <c r="L160" t="str">
        <f>LOOKUP(D160,Sheet14!A:A,Sheet14!D:D)</f>
        <v>5' ---YAC   GTR--- 3'</v>
      </c>
      <c r="M160" t="str">
        <f>LOOKUP(D160,Sheet14!A$1:A$2592,Sheet14!D$2:D$2593)</f>
        <v>3' ---RTG   CAY--- 5'</v>
      </c>
      <c r="N160" s="30">
        <f t="shared" si="15"/>
        <v>10</v>
      </c>
      <c r="O160" s="30">
        <f t="shared" si="16"/>
        <v>10</v>
      </c>
      <c r="P160" s="30" t="str">
        <f t="shared" si="17"/>
        <v> </v>
      </c>
    </row>
    <row r="161" spans="1:16">
      <c r="A161" t="s">
        <v>688</v>
      </c>
      <c r="B161" t="s">
        <v>76</v>
      </c>
      <c r="C161" t="s">
        <v>94</v>
      </c>
      <c r="D161" t="s">
        <v>689</v>
      </c>
      <c r="E161">
        <v>500</v>
      </c>
      <c r="F161" s="14">
        <v>62</v>
      </c>
      <c r="G161" s="13">
        <v>2500</v>
      </c>
      <c r="H161" s="14">
        <v>248</v>
      </c>
      <c r="I161" s="15">
        <f t="shared" si="14"/>
        <v>1.24</v>
      </c>
      <c r="J161" s="15">
        <f t="shared" si="18"/>
        <v>0.99199999999999999</v>
      </c>
      <c r="K161" t="str">
        <f>LOOKUP(D161,Sheet14!A:A,Sheet14!C:C)</f>
        <v>5' GGGAC</v>
      </c>
      <c r="L161" t="str">
        <f>LOOKUP(D161,Sheet14!A:A,Sheet14!D:D)</f>
        <v>5' ---GGGACN8NN   NNNN--- 3'</v>
      </c>
      <c r="M161" t="str">
        <f>LOOKUP(D161,Sheet14!A$1:A$2592,Sheet14!D$2:D$2593)</f>
        <v>3' ---CCCTGN8NNNNNN   --- 5'</v>
      </c>
      <c r="N161" s="30">
        <f t="shared" si="15"/>
        <v>16</v>
      </c>
      <c r="O161" s="30">
        <f t="shared" si="16"/>
        <v>20</v>
      </c>
      <c r="P161" s="30" t="str">
        <f t="shared" si="17"/>
        <v> NNNN</v>
      </c>
    </row>
    <row r="162" spans="1:16">
      <c r="A162" t="s">
        <v>557</v>
      </c>
      <c r="B162" t="s">
        <v>76</v>
      </c>
      <c r="C162" t="s">
        <v>94</v>
      </c>
      <c r="D162" t="s">
        <v>558</v>
      </c>
      <c r="E162">
        <v>500</v>
      </c>
      <c r="F162" s="14">
        <v>62</v>
      </c>
      <c r="G162" s="13">
        <v>2500</v>
      </c>
      <c r="H162" s="14">
        <v>248</v>
      </c>
      <c r="I162" s="15">
        <f t="shared" si="14"/>
        <v>1.24</v>
      </c>
      <c r="J162" s="15">
        <f t="shared" si="18"/>
        <v>0.99199999999999999</v>
      </c>
      <c r="K162" t="str">
        <f>LOOKUP(D162,Sheet14!A:A,Sheet14!C:C)</f>
        <v>5' TCATGA</v>
      </c>
      <c r="L162" t="str">
        <f>LOOKUP(D162,Sheet14!A:A,Sheet14!D:D)</f>
        <v>5' ---T   CATGA--- 3'</v>
      </c>
      <c r="M162" t="str">
        <f>LOOKUP(D162,Sheet14!A$1:A$2592,Sheet14!D$2:D$2593)</f>
        <v>3' ---AGTAC   T--- 5'</v>
      </c>
      <c r="N162" s="30">
        <f t="shared" si="15"/>
        <v>8</v>
      </c>
      <c r="O162" s="30">
        <f t="shared" si="16"/>
        <v>12</v>
      </c>
      <c r="P162" s="30" t="str">
        <f t="shared" si="17"/>
        <v> CATG</v>
      </c>
    </row>
    <row r="163" spans="1:16">
      <c r="A163" t="s">
        <v>380</v>
      </c>
      <c r="B163" t="s">
        <v>76</v>
      </c>
      <c r="C163" t="s">
        <v>94</v>
      </c>
      <c r="D163" t="s">
        <v>381</v>
      </c>
      <c r="E163">
        <v>500</v>
      </c>
      <c r="F163" s="14">
        <v>62</v>
      </c>
      <c r="G163" s="13">
        <v>2500</v>
      </c>
      <c r="H163" s="14">
        <v>248</v>
      </c>
      <c r="I163" s="15">
        <f t="shared" si="14"/>
        <v>1.24</v>
      </c>
      <c r="J163" s="15">
        <f t="shared" si="18"/>
        <v>0.99199999999999999</v>
      </c>
      <c r="K163" t="str">
        <f>LOOKUP(D163,Sheet14!A:A,Sheet14!C:C)</f>
        <v>5' GCAGTG</v>
      </c>
      <c r="L163" t="str">
        <f>LOOKUP(D163,Sheet14!A:A,Sheet14!D:D)</f>
        <v>5' ---GCAGTGNN   --- 3'</v>
      </c>
      <c r="M163" t="str">
        <f>LOOKUP(D163,Sheet14!A$1:A$2592,Sheet14!D$2:D$2593)</f>
        <v>3' ---CGTCAC   NN--- 5'</v>
      </c>
      <c r="N163" s="30">
        <f t="shared" si="15"/>
        <v>15</v>
      </c>
      <c r="O163" s="30">
        <f t="shared" si="16"/>
        <v>13</v>
      </c>
      <c r="P163" s="30" t="str">
        <f t="shared" si="17"/>
        <v> NN</v>
      </c>
    </row>
    <row r="164" spans="1:16">
      <c r="A164" t="s">
        <v>320</v>
      </c>
      <c r="B164" t="s">
        <v>76</v>
      </c>
      <c r="C164" t="s">
        <v>94</v>
      </c>
      <c r="D164" t="s">
        <v>321</v>
      </c>
      <c r="E164">
        <v>500</v>
      </c>
      <c r="F164" s="14">
        <v>62</v>
      </c>
      <c r="G164" s="13">
        <v>2500</v>
      </c>
      <c r="H164" s="14">
        <v>248</v>
      </c>
      <c r="I164" s="15">
        <f t="shared" si="14"/>
        <v>1.24</v>
      </c>
      <c r="J164" s="15">
        <f t="shared" si="18"/>
        <v>0.99199999999999999</v>
      </c>
      <c r="K164" t="str">
        <f>LOOKUP(D164,Sheet14!A:A,Sheet14!C:C)</f>
        <v>5' CAGCAG</v>
      </c>
      <c r="L164" t="str">
        <f>LOOKUP(D164,Sheet14!A:A,Sheet14!D:D)</f>
        <v>5' ---CAGCAGN25NN --- 3'</v>
      </c>
      <c r="M164" t="str">
        <f>LOOKUP(D164,Sheet14!A$1:A$2592,Sheet14!D$2:D$2593)</f>
        <v>3' ---GGNCC   --- 5'</v>
      </c>
      <c r="N164" s="30" t="e">
        <f t="shared" si="15"/>
        <v>#VALUE!</v>
      </c>
      <c r="O164" s="30">
        <f t="shared" si="16"/>
        <v>12</v>
      </c>
      <c r="P164" s="30" t="e">
        <f t="shared" si="17"/>
        <v>#VALUE!</v>
      </c>
    </row>
    <row r="165" spans="1:16">
      <c r="A165" t="s">
        <v>686</v>
      </c>
      <c r="B165" t="s">
        <v>76</v>
      </c>
      <c r="C165" t="s">
        <v>94</v>
      </c>
      <c r="D165" t="s">
        <v>687</v>
      </c>
      <c r="E165">
        <v>500</v>
      </c>
      <c r="F165" s="14">
        <v>62</v>
      </c>
      <c r="G165" s="13">
        <v>2500</v>
      </c>
      <c r="H165" s="14">
        <v>248</v>
      </c>
      <c r="I165" s="15">
        <f t="shared" si="14"/>
        <v>1.24</v>
      </c>
      <c r="J165" s="15">
        <f t="shared" si="18"/>
        <v>0.99199999999999999</v>
      </c>
      <c r="K165" t="str">
        <f>LOOKUP(D165,Sheet14!A:A,Sheet14!C:C)</f>
        <v>5' GCNGC</v>
      </c>
      <c r="L165" t="str">
        <f>LOOKUP(D165,Sheet14!A:A,Sheet14!D:D)</f>
        <v>5' ---GC   NGC--- 3'</v>
      </c>
      <c r="M165" t="str">
        <f>LOOKUP(D165,Sheet14!A$1:A$2592,Sheet14!D$2:D$2593)</f>
        <v>3' ---CGN   CG--- 5'</v>
      </c>
      <c r="N165" s="30">
        <f t="shared" si="15"/>
        <v>9</v>
      </c>
      <c r="O165" s="30">
        <f t="shared" si="16"/>
        <v>10</v>
      </c>
      <c r="P165" s="30" t="str">
        <f t="shared" si="17"/>
        <v> N</v>
      </c>
    </row>
    <row r="166" spans="1:16">
      <c r="A166" t="s">
        <v>364</v>
      </c>
      <c r="B166" t="s">
        <v>76</v>
      </c>
      <c r="C166" t="s">
        <v>94</v>
      </c>
      <c r="D166" t="s">
        <v>365</v>
      </c>
      <c r="E166">
        <v>500</v>
      </c>
      <c r="F166" s="14">
        <v>62</v>
      </c>
      <c r="G166" s="13">
        <v>2500</v>
      </c>
      <c r="H166" s="14">
        <v>248</v>
      </c>
      <c r="I166" s="15">
        <f t="shared" si="14"/>
        <v>1.24</v>
      </c>
      <c r="J166" s="15">
        <f t="shared" si="18"/>
        <v>0.99199999999999999</v>
      </c>
      <c r="K166" t="str">
        <f>LOOKUP(D166,Sheet14!A:A,Sheet14!C:C)</f>
        <v>5' GGTGA</v>
      </c>
      <c r="L166" t="str">
        <f>LOOKUP(D166,Sheet14!A:A,Sheet14!D:D)</f>
        <v>5' ---GGTGAN6NN   --- 3'</v>
      </c>
      <c r="M166" t="str">
        <f>LOOKUP(D166,Sheet14!A$1:A$2592,Sheet14!D$2:D$2593)</f>
        <v>3' ---CCACTN6N   N--- 5'</v>
      </c>
      <c r="N166" s="30">
        <f t="shared" si="15"/>
        <v>16</v>
      </c>
      <c r="O166" s="30">
        <f t="shared" si="16"/>
        <v>15</v>
      </c>
      <c r="P166" s="30" t="str">
        <f t="shared" si="17"/>
        <v> N</v>
      </c>
    </row>
    <row r="167" spans="1:16">
      <c r="A167" t="s">
        <v>370</v>
      </c>
      <c r="B167" t="s">
        <v>76</v>
      </c>
      <c r="C167" t="s">
        <v>94</v>
      </c>
      <c r="D167" t="s">
        <v>371</v>
      </c>
      <c r="E167">
        <v>500</v>
      </c>
      <c r="F167" s="14">
        <v>62</v>
      </c>
      <c r="G167" s="13">
        <v>2500</v>
      </c>
      <c r="H167" s="14">
        <v>248</v>
      </c>
      <c r="I167" s="15">
        <f t="shared" si="14"/>
        <v>1.24</v>
      </c>
      <c r="J167" s="15">
        <f t="shared" si="18"/>
        <v>0.99199999999999999</v>
      </c>
      <c r="K167" t="str">
        <f>LOOKUP(D167,Sheet14!A:A,Sheet14!C:C)</f>
        <v>5' ACGT</v>
      </c>
      <c r="L167" t="str">
        <f>LOOKUP(D167,Sheet14!A:A,Sheet14!D:D)</f>
        <v>5' ---A   CGT--- 3'</v>
      </c>
      <c r="M167" t="str">
        <f>LOOKUP(D167,Sheet14!A$1:A$2592,Sheet14!D$2:D$2593)</f>
        <v>3' ---TGC   A--- 5'</v>
      </c>
      <c r="N167" s="30">
        <f t="shared" si="15"/>
        <v>8</v>
      </c>
      <c r="O167" s="30">
        <f t="shared" si="16"/>
        <v>10</v>
      </c>
      <c r="P167" s="30" t="str">
        <f t="shared" si="17"/>
        <v> CG</v>
      </c>
    </row>
    <row r="168" spans="1:16">
      <c r="A168" t="s">
        <v>638</v>
      </c>
      <c r="B168" t="s">
        <v>76</v>
      </c>
      <c r="C168" t="s">
        <v>94</v>
      </c>
      <c r="D168" t="s">
        <v>639</v>
      </c>
      <c r="E168">
        <v>500</v>
      </c>
      <c r="F168" s="14">
        <v>62</v>
      </c>
      <c r="G168" s="13">
        <v>2500</v>
      </c>
      <c r="H168" s="14">
        <v>248</v>
      </c>
      <c r="I168" s="15">
        <f t="shared" si="14"/>
        <v>1.24</v>
      </c>
      <c r="J168" s="15">
        <f t="shared" si="18"/>
        <v>0.99199999999999999</v>
      </c>
      <c r="K168" t="str">
        <f>LOOKUP(D168,Sheet14!A:A,Sheet14!C:C)</f>
        <v>5' CCTC</v>
      </c>
      <c r="L168" t="str">
        <f>LOOKUP(D168,Sheet14!A:A,Sheet14!D:D)</f>
        <v>5' ---CCTCN4NNN   --- 3'</v>
      </c>
      <c r="M168" t="str">
        <f>LOOKUP(D168,Sheet14!A$1:A$2592,Sheet14!D$2:D$2593)</f>
        <v>3' ---GGAGN4NN   N--- 5'</v>
      </c>
      <c r="N168" s="30">
        <f t="shared" si="15"/>
        <v>16</v>
      </c>
      <c r="O168" s="30">
        <f t="shared" si="16"/>
        <v>15</v>
      </c>
      <c r="P168" s="30" t="str">
        <f t="shared" si="17"/>
        <v> N</v>
      </c>
    </row>
    <row r="169" spans="1:16">
      <c r="A169" t="s">
        <v>601</v>
      </c>
      <c r="B169" t="s">
        <v>76</v>
      </c>
      <c r="C169" t="s">
        <v>94</v>
      </c>
      <c r="D169" t="s">
        <v>602</v>
      </c>
      <c r="E169">
        <v>500</v>
      </c>
      <c r="F169" s="14">
        <v>62</v>
      </c>
      <c r="G169" s="13">
        <v>2500</v>
      </c>
      <c r="H169" s="14">
        <v>248</v>
      </c>
      <c r="I169" s="15">
        <f t="shared" si="14"/>
        <v>1.24</v>
      </c>
      <c r="J169" s="15">
        <f t="shared" si="18"/>
        <v>0.99199999999999999</v>
      </c>
      <c r="K169" t="str">
        <f>LOOKUP(D169,Sheet14!A:A,Sheet14!C:C)</f>
        <v>5' GGCGCC</v>
      </c>
      <c r="L169" t="str">
        <f>LOOKUP(D169,Sheet14!A:A,Sheet14!D:D)</f>
        <v>5' ---GG   CGCC--- 3'</v>
      </c>
      <c r="M169" t="str">
        <f>LOOKUP(D169,Sheet14!A$1:A$2592,Sheet14!D$2:D$2593)</f>
        <v>3' ---CCGC   GG--- 5'</v>
      </c>
      <c r="N169" s="30">
        <f t="shared" si="15"/>
        <v>9</v>
      </c>
      <c r="O169" s="30">
        <f t="shared" si="16"/>
        <v>11</v>
      </c>
      <c r="P169" s="30" t="str">
        <f t="shared" si="17"/>
        <v> CG</v>
      </c>
    </row>
    <row r="170" spans="1:16">
      <c r="A170" t="s">
        <v>703</v>
      </c>
      <c r="B170" t="s">
        <v>76</v>
      </c>
      <c r="C170" t="s">
        <v>94</v>
      </c>
      <c r="D170" t="s">
        <v>704</v>
      </c>
      <c r="E170">
        <v>500</v>
      </c>
      <c r="F170" s="14">
        <v>62</v>
      </c>
      <c r="G170" s="13">
        <v>2500</v>
      </c>
      <c r="H170" s="14">
        <v>248</v>
      </c>
      <c r="I170" s="15">
        <f t="shared" si="14"/>
        <v>1.24</v>
      </c>
      <c r="J170" s="15">
        <f t="shared" si="18"/>
        <v>0.99199999999999999</v>
      </c>
      <c r="K170" t="str">
        <f>LOOKUP(D170,Sheet14!A:A,Sheet14!C:C)</f>
        <v>5' CATG</v>
      </c>
      <c r="L170" t="str">
        <f>LOOKUP(D170,Sheet14!A:A,Sheet14!D:D)</f>
        <v>5' ---CATG   --- 3'</v>
      </c>
      <c r="M170" t="str">
        <f>LOOKUP(D170,Sheet14!A$1:A$2592,Sheet14!D$2:D$2593)</f>
        <v>3' ---   GTAC--- 5'</v>
      </c>
      <c r="N170" s="30">
        <f t="shared" si="15"/>
        <v>11</v>
      </c>
      <c r="O170" s="30">
        <f t="shared" si="16"/>
        <v>7</v>
      </c>
      <c r="P170" s="30" t="str">
        <f t="shared" si="17"/>
        <v> GTAC</v>
      </c>
    </row>
    <row r="171" spans="1:16">
      <c r="A171" t="s">
        <v>573</v>
      </c>
      <c r="B171" t="s">
        <v>76</v>
      </c>
      <c r="C171" t="s">
        <v>94</v>
      </c>
      <c r="D171" t="s">
        <v>574</v>
      </c>
      <c r="E171">
        <v>500</v>
      </c>
      <c r="F171" s="14">
        <v>62</v>
      </c>
      <c r="G171" s="13">
        <v>2500</v>
      </c>
      <c r="H171" s="14">
        <v>248</v>
      </c>
      <c r="I171" s="15">
        <f t="shared" si="14"/>
        <v>1.24</v>
      </c>
      <c r="J171" s="15">
        <f t="shared" si="18"/>
        <v>0.99199999999999999</v>
      </c>
      <c r="K171" t="str">
        <f>LOOKUP(D171,Sheet14!A:A,Sheet14!C:C)</f>
        <v>5' RGGWCCY</v>
      </c>
      <c r="L171" t="str">
        <f>LOOKUP(D171,Sheet14!A:A,Sheet14!D:D)</f>
        <v>5' ---RG   GWCCY--- 3'</v>
      </c>
      <c r="M171" t="str">
        <f>LOOKUP(D171,Sheet14!A$1:A$2592,Sheet14!D$2:D$2593)</f>
        <v>3' ---YCCWG   GR--- 5'</v>
      </c>
      <c r="N171" s="30">
        <f t="shared" si="15"/>
        <v>9</v>
      </c>
      <c r="O171" s="30">
        <f t="shared" si="16"/>
        <v>12</v>
      </c>
      <c r="P171" s="30" t="str">
        <f t="shared" si="17"/>
        <v> GWC</v>
      </c>
    </row>
    <row r="172" spans="1:16">
      <c r="A172" t="s">
        <v>414</v>
      </c>
      <c r="B172" t="s">
        <v>76</v>
      </c>
      <c r="C172" t="s">
        <v>94</v>
      </c>
      <c r="D172" t="s">
        <v>415</v>
      </c>
      <c r="E172">
        <v>500</v>
      </c>
      <c r="F172" s="14">
        <v>62</v>
      </c>
      <c r="G172" s="13">
        <v>2500</v>
      </c>
      <c r="H172" s="14">
        <v>248</v>
      </c>
      <c r="I172" s="15">
        <f t="shared" si="14"/>
        <v>1.24</v>
      </c>
      <c r="J172" s="15">
        <f t="shared" si="18"/>
        <v>0.99199999999999999</v>
      </c>
      <c r="K172" t="str">
        <f>LOOKUP(D172,Sheet14!A:A,Sheet14!C:C)</f>
        <v>5' CTYRAG</v>
      </c>
      <c r="L172" t="str">
        <f>LOOKUP(D172,Sheet14!A:A,Sheet14!D:D)</f>
        <v>5' ---C   TYRAG--- 3'</v>
      </c>
      <c r="M172" t="str">
        <f>LOOKUP(D172,Sheet14!A$1:A$2592,Sheet14!D$2:D$2593)</f>
        <v>3' ---GARYT   C--- 5'</v>
      </c>
      <c r="N172" s="30">
        <f t="shared" si="15"/>
        <v>8</v>
      </c>
      <c r="O172" s="30">
        <f t="shared" si="16"/>
        <v>12</v>
      </c>
      <c r="P172" s="30" t="str">
        <f t="shared" si="17"/>
        <v> TYRA</v>
      </c>
    </row>
    <row r="173" spans="1:16">
      <c r="A173" t="s">
        <v>504</v>
      </c>
      <c r="B173" t="s">
        <v>76</v>
      </c>
      <c r="C173" t="s">
        <v>94</v>
      </c>
      <c r="D173" t="s">
        <v>505</v>
      </c>
      <c r="E173">
        <v>500</v>
      </c>
      <c r="F173" s="14">
        <v>62</v>
      </c>
      <c r="G173" s="13">
        <v>2500</v>
      </c>
      <c r="H173" s="14">
        <v>248</v>
      </c>
      <c r="I173" s="15">
        <f t="shared" si="14"/>
        <v>1.24</v>
      </c>
      <c r="J173" s="15">
        <f t="shared" si="18"/>
        <v>0.99199999999999999</v>
      </c>
      <c r="K173" t="str">
        <f>LOOKUP(D173,Sheet14!A:A,Sheet14!C:C)</f>
        <v>5' GAWTC</v>
      </c>
      <c r="L173" t="str">
        <f>LOOKUP(D173,Sheet14!A:A,Sheet14!D:D)</f>
        <v>5' ---G   AWTC--- 3'</v>
      </c>
      <c r="M173" t="str">
        <f>LOOKUP(D173,Sheet14!A$1:A$2592,Sheet14!D$2:D$2593)</f>
        <v>3' ---CTWA   G--- 5'</v>
      </c>
      <c r="N173" s="30">
        <f t="shared" si="15"/>
        <v>8</v>
      </c>
      <c r="O173" s="30">
        <f t="shared" si="16"/>
        <v>11</v>
      </c>
      <c r="P173" s="30" t="str">
        <f t="shared" si="17"/>
        <v> AWT</v>
      </c>
    </row>
    <row r="174" spans="1:16">
      <c r="A174" t="s">
        <v>354</v>
      </c>
      <c r="B174" t="s">
        <v>76</v>
      </c>
      <c r="C174" t="s">
        <v>94</v>
      </c>
      <c r="D174" t="s">
        <v>355</v>
      </c>
      <c r="E174">
        <v>500</v>
      </c>
      <c r="F174" s="14">
        <v>64</v>
      </c>
      <c r="G174" s="13">
        <v>2500</v>
      </c>
      <c r="H174" s="14">
        <v>256</v>
      </c>
      <c r="I174" s="15">
        <f t="shared" si="14"/>
        <v>1.28</v>
      </c>
      <c r="J174" s="15">
        <f t="shared" si="18"/>
        <v>1.024</v>
      </c>
      <c r="K174" t="str">
        <f>LOOKUP(D174,Sheet14!A:A,Sheet14!C:C)</f>
        <v>5' CACGTC</v>
      </c>
      <c r="L174" t="str">
        <f>LOOKUP(D174,Sheet14!A:A,Sheet14!D:D)</f>
        <v>5' ---CAC   GTC--- 3'</v>
      </c>
      <c r="M174" t="str">
        <f>LOOKUP(D174,Sheet14!A$1:A$2592,Sheet14!D$2:D$2593)</f>
        <v>3' ---GTG   CAG--- 5'</v>
      </c>
      <c r="N174" s="30">
        <f t="shared" si="15"/>
        <v>10</v>
      </c>
      <c r="O174" s="30">
        <f t="shared" si="16"/>
        <v>10</v>
      </c>
      <c r="P174" s="30" t="str">
        <f t="shared" si="17"/>
        <v> </v>
      </c>
    </row>
    <row r="175" spans="1:16">
      <c r="A175" t="s">
        <v>256</v>
      </c>
      <c r="B175" t="s">
        <v>76</v>
      </c>
      <c r="C175" t="s">
        <v>94</v>
      </c>
      <c r="D175" t="s">
        <v>257</v>
      </c>
      <c r="E175">
        <v>500</v>
      </c>
      <c r="F175" s="14">
        <v>64</v>
      </c>
      <c r="G175" s="13">
        <v>2500</v>
      </c>
      <c r="H175" s="14">
        <v>256</v>
      </c>
      <c r="I175" s="15">
        <f t="shared" si="14"/>
        <v>1.28</v>
      </c>
      <c r="J175" s="15">
        <f t="shared" si="18"/>
        <v>1.024</v>
      </c>
      <c r="K175" t="str">
        <f>LOOKUP(D175,Sheet14!A:A,Sheet14!C:C)</f>
        <v>5' GGATC</v>
      </c>
      <c r="L175" t="str">
        <f>LOOKUP(D175,Sheet14!A:A,Sheet14!D:D)</f>
        <v>5' ---GGATCNNNN   N--- 3'</v>
      </c>
      <c r="M175" t="str">
        <f>LOOKUP(D175,Sheet14!A$1:A$2592,Sheet14!D$2:D$2593)</f>
        <v>3' ---CCTAGNNNNN   --- 5'</v>
      </c>
      <c r="N175" s="30">
        <f t="shared" si="15"/>
        <v>16</v>
      </c>
      <c r="O175" s="30">
        <f t="shared" si="16"/>
        <v>17</v>
      </c>
      <c r="P175" s="30" t="str">
        <f t="shared" si="17"/>
        <v> N</v>
      </c>
    </row>
    <row r="176" spans="1:16">
      <c r="A176" t="s">
        <v>284</v>
      </c>
      <c r="B176" t="s">
        <v>76</v>
      </c>
      <c r="C176" t="s">
        <v>94</v>
      </c>
      <c r="D176" t="s">
        <v>285</v>
      </c>
      <c r="E176">
        <v>500</v>
      </c>
      <c r="F176" s="14">
        <v>64</v>
      </c>
      <c r="G176" s="13">
        <v>2500</v>
      </c>
      <c r="H176" s="14">
        <v>256</v>
      </c>
      <c r="I176" s="15">
        <f t="shared" si="14"/>
        <v>1.28</v>
      </c>
      <c r="J176" s="15">
        <f t="shared" si="18"/>
        <v>1.024</v>
      </c>
      <c r="K176" t="str">
        <f>LOOKUP(D176,Sheet14!A:A,Sheet14!C:C)</f>
        <v>5' AAGCTT</v>
      </c>
      <c r="L176" t="str">
        <f>LOOKUP(D176,Sheet14!A:A,Sheet14!D:D)</f>
        <v>5' ---A   AGCTT--- 3'</v>
      </c>
      <c r="M176" t="str">
        <f>LOOKUP(D176,Sheet14!A$1:A$2592,Sheet14!D$2:D$2593)</f>
        <v>3' ---TTCGA   A--- 5'</v>
      </c>
      <c r="N176" s="30">
        <f t="shared" si="15"/>
        <v>8</v>
      </c>
      <c r="O176" s="30">
        <f t="shared" si="16"/>
        <v>12</v>
      </c>
      <c r="P176" s="30" t="str">
        <f t="shared" si="17"/>
        <v> AGCT</v>
      </c>
    </row>
    <row r="177" spans="1:16">
      <c r="A177" t="s">
        <v>462</v>
      </c>
      <c r="B177" t="s">
        <v>76</v>
      </c>
      <c r="C177" t="s">
        <v>94</v>
      </c>
      <c r="D177" t="s">
        <v>463</v>
      </c>
      <c r="E177">
        <v>500</v>
      </c>
      <c r="F177" s="14">
        <v>64</v>
      </c>
      <c r="G177" s="13">
        <v>2500</v>
      </c>
      <c r="H177" s="14">
        <v>256</v>
      </c>
      <c r="I177" s="15">
        <f t="shared" si="14"/>
        <v>1.28</v>
      </c>
      <c r="J177" s="15">
        <f t="shared" si="18"/>
        <v>1.024</v>
      </c>
      <c r="K177" t="str">
        <f>LOOKUP(D177,Sheet14!A:A,Sheet14!C:C)</f>
        <v>5' CAYN4RTG</v>
      </c>
      <c r="L177" t="str">
        <f>LOOKUP(D177,Sheet14!A:A,Sheet14!D:D)</f>
        <v>5' ---CAYNN   NNRTG--- 3'</v>
      </c>
      <c r="M177" t="str">
        <f>LOOKUP(D177,Sheet14!A$1:A$2592,Sheet14!D$2:D$2593)</f>
        <v>3' ---GTRNN   NNYAC--- 5'</v>
      </c>
      <c r="N177" s="30">
        <f t="shared" si="15"/>
        <v>12</v>
      </c>
      <c r="O177" s="30">
        <f t="shared" si="16"/>
        <v>12</v>
      </c>
      <c r="P177" s="30" t="str">
        <f t="shared" si="17"/>
        <v> </v>
      </c>
    </row>
    <row r="178" spans="1:16">
      <c r="A178" t="s">
        <v>452</v>
      </c>
      <c r="B178" t="s">
        <v>76</v>
      </c>
      <c r="C178" t="s">
        <v>94</v>
      </c>
      <c r="D178" t="s">
        <v>453</v>
      </c>
      <c r="E178">
        <v>500</v>
      </c>
      <c r="F178" s="14">
        <v>64</v>
      </c>
      <c r="G178" s="13">
        <v>2500</v>
      </c>
      <c r="H178" s="14">
        <v>256</v>
      </c>
      <c r="I178" s="15">
        <f t="shared" si="14"/>
        <v>1.28</v>
      </c>
      <c r="J178" s="15">
        <f t="shared" si="18"/>
        <v>1.024</v>
      </c>
      <c r="K178" t="str">
        <f>LOOKUP(D178,Sheet14!A:A,Sheet14!C:C)</f>
        <v>5' CMGCKG</v>
      </c>
      <c r="L178" t="str">
        <f>LOOKUP(D178,Sheet14!A:A,Sheet14!D:D)</f>
        <v>5' ---CMG   CKG--- 3'</v>
      </c>
      <c r="M178" t="str">
        <f>LOOKUP(D178,Sheet14!A$1:A$2592,Sheet14!D$2:D$2593)</f>
        <v>3' ---GKC   GMC--- 5'</v>
      </c>
      <c r="N178" s="30">
        <f t="shared" si="15"/>
        <v>10</v>
      </c>
      <c r="O178" s="30">
        <f t="shared" si="16"/>
        <v>10</v>
      </c>
      <c r="P178" s="30" t="str">
        <f t="shared" si="17"/>
        <v> </v>
      </c>
    </row>
    <row r="179" spans="1:16">
      <c r="A179" t="s">
        <v>458</v>
      </c>
      <c r="B179" t="s">
        <v>76</v>
      </c>
      <c r="C179" t="s">
        <v>94</v>
      </c>
      <c r="D179" t="s">
        <v>459</v>
      </c>
      <c r="E179">
        <v>500</v>
      </c>
      <c r="F179" s="14">
        <v>64</v>
      </c>
      <c r="G179" s="13">
        <v>2500</v>
      </c>
      <c r="H179" s="14">
        <v>256</v>
      </c>
      <c r="I179" s="15">
        <f t="shared" si="14"/>
        <v>1.28</v>
      </c>
      <c r="J179" s="15">
        <f t="shared" ref="J179:J196" si="19">H179/(G179/10)</f>
        <v>1.024</v>
      </c>
      <c r="K179" t="str">
        <f>LOOKUP(D179,Sheet14!A:A,Sheet14!C:C)</f>
        <v>5' GCN7GC</v>
      </c>
      <c r="L179" t="str">
        <f>LOOKUP(D179,Sheet14!A:A,Sheet14!D:D)</f>
        <v>5' ---GCNNNNN   NNGC--- 3'</v>
      </c>
      <c r="M179" t="str">
        <f>LOOKUP(D179,Sheet14!A$1:A$2592,Sheet14!D$2:D$2593)</f>
        <v>3' ---CGNN   NNNNNCG--- 5'</v>
      </c>
      <c r="N179" s="30">
        <f t="shared" si="15"/>
        <v>14</v>
      </c>
      <c r="O179" s="30">
        <f t="shared" si="16"/>
        <v>11</v>
      </c>
      <c r="P179" s="30" t="str">
        <f t="shared" si="17"/>
        <v> NNN</v>
      </c>
    </row>
    <row r="180" spans="1:16">
      <c r="A180" t="s">
        <v>356</v>
      </c>
      <c r="B180" t="s">
        <v>76</v>
      </c>
      <c r="C180" t="s">
        <v>94</v>
      </c>
      <c r="D180" t="s">
        <v>357</v>
      </c>
      <c r="E180">
        <v>500</v>
      </c>
      <c r="F180" s="14">
        <v>64</v>
      </c>
      <c r="G180" s="13">
        <v>2500</v>
      </c>
      <c r="H180" s="14">
        <v>256</v>
      </c>
      <c r="I180" s="15">
        <f t="shared" si="14"/>
        <v>1.28</v>
      </c>
      <c r="J180" s="15">
        <f t="shared" si="19"/>
        <v>1.024</v>
      </c>
      <c r="K180" t="str">
        <f>LOOKUP(D180,Sheet14!A:A,Sheet14!C:C)</f>
        <v>5' GGATCC</v>
      </c>
      <c r="L180" t="str">
        <f>LOOKUP(D180,Sheet14!A:A,Sheet14!D:D)</f>
        <v>5' ---G   GATCC--- 3'</v>
      </c>
      <c r="M180" t="str">
        <f>LOOKUP(D180,Sheet14!A$1:A$2592,Sheet14!D$2:D$2593)</f>
        <v>3' ---CCTAG   G--- 5'</v>
      </c>
      <c r="N180" s="30">
        <f t="shared" si="15"/>
        <v>8</v>
      </c>
      <c r="O180" s="30">
        <f t="shared" si="16"/>
        <v>12</v>
      </c>
      <c r="P180" s="30" t="str">
        <f t="shared" si="17"/>
        <v> GATC</v>
      </c>
    </row>
    <row r="181" spans="1:16">
      <c r="A181" t="s">
        <v>711</v>
      </c>
      <c r="B181" t="s">
        <v>76</v>
      </c>
      <c r="C181" t="s">
        <v>94</v>
      </c>
      <c r="D181" t="s">
        <v>712</v>
      </c>
      <c r="E181">
        <v>500</v>
      </c>
      <c r="F181" s="14">
        <v>64</v>
      </c>
      <c r="G181" s="13">
        <v>2500</v>
      </c>
      <c r="H181" s="14">
        <v>256</v>
      </c>
      <c r="I181" s="15">
        <f t="shared" si="14"/>
        <v>1.28</v>
      </c>
      <c r="J181" s="15">
        <f t="shared" si="19"/>
        <v>1.024</v>
      </c>
      <c r="K181" t="str">
        <f>LOOKUP(D181,Sheet14!A:A,Sheet14!C:C)</f>
        <v>5' GGATCC</v>
      </c>
      <c r="L181" t="str">
        <f>LOOKUP(D181,Sheet14!A:A,Sheet14!D:D)</f>
        <v>5' ---G   GATCC--- 3'</v>
      </c>
      <c r="M181" t="str">
        <f>LOOKUP(D181,Sheet14!A$1:A$2592,Sheet14!D$2:D$2593)</f>
        <v>3' ---CCTAG   G--- 5'</v>
      </c>
      <c r="N181" s="30">
        <f t="shared" si="15"/>
        <v>8</v>
      </c>
      <c r="O181" s="30">
        <f t="shared" si="16"/>
        <v>12</v>
      </c>
      <c r="P181" s="30" t="str">
        <f t="shared" si="17"/>
        <v> GATC</v>
      </c>
    </row>
    <row r="182" spans="1:16">
      <c r="A182" t="s">
        <v>282</v>
      </c>
      <c r="B182" t="s">
        <v>76</v>
      </c>
      <c r="C182" t="s">
        <v>94</v>
      </c>
      <c r="D182" t="s">
        <v>283</v>
      </c>
      <c r="E182">
        <v>500</v>
      </c>
      <c r="F182" s="14">
        <v>64</v>
      </c>
      <c r="G182" s="13">
        <v>2500</v>
      </c>
      <c r="H182" s="14">
        <v>256</v>
      </c>
      <c r="I182" s="15">
        <f t="shared" si="14"/>
        <v>1.28</v>
      </c>
      <c r="J182" s="15">
        <f t="shared" si="19"/>
        <v>1.024</v>
      </c>
      <c r="K182" t="str">
        <f>LOOKUP(D182,Sheet14!A:A,Sheet14!C:C)</f>
        <v>5' GGCC</v>
      </c>
      <c r="L182" t="str">
        <f>LOOKUP(D182,Sheet14!A:A,Sheet14!D:D)</f>
        <v>5' ---GG   CC--- 3'</v>
      </c>
      <c r="M182" t="str">
        <f>LOOKUP(D182,Sheet14!A$1:A$2592,Sheet14!D$2:D$2593)</f>
        <v>3' ---CC   GG--- 5'</v>
      </c>
      <c r="N182" s="30">
        <f t="shared" si="15"/>
        <v>9</v>
      </c>
      <c r="O182" s="30">
        <f t="shared" si="16"/>
        <v>9</v>
      </c>
      <c r="P182" s="30" t="str">
        <f t="shared" si="17"/>
        <v> </v>
      </c>
    </row>
    <row r="183" spans="1:16">
      <c r="A183" t="s">
        <v>662</v>
      </c>
      <c r="B183" t="s">
        <v>76</v>
      </c>
      <c r="C183" t="s">
        <v>94</v>
      </c>
      <c r="D183" t="s">
        <v>663</v>
      </c>
      <c r="E183">
        <v>500</v>
      </c>
      <c r="F183" s="14">
        <v>66</v>
      </c>
      <c r="G183" s="13">
        <v>2500</v>
      </c>
      <c r="H183" s="14">
        <v>264</v>
      </c>
      <c r="I183" s="15">
        <f t="shared" si="14"/>
        <v>1.32</v>
      </c>
      <c r="J183" s="15">
        <f t="shared" si="19"/>
        <v>1.056</v>
      </c>
      <c r="K183" t="str">
        <f>LOOKUP(D183,Sheet14!A:A,Sheet14!C:C)</f>
        <v>5' CGATCG</v>
      </c>
      <c r="L183" t="str">
        <f>LOOKUP(D183,Sheet14!A:A,Sheet14!D:D)</f>
        <v>5' ---CGAT   CG--- 3'</v>
      </c>
      <c r="M183" t="str">
        <f>LOOKUP(D183,Sheet14!A$1:A$2592,Sheet14!D$2:D$2593)</f>
        <v>3' ---GC   TAGC--- 5'</v>
      </c>
      <c r="N183" s="30">
        <f t="shared" si="15"/>
        <v>11</v>
      </c>
      <c r="O183" s="30">
        <f t="shared" si="16"/>
        <v>9</v>
      </c>
      <c r="P183" s="30" t="str">
        <f t="shared" si="17"/>
        <v> TA</v>
      </c>
    </row>
    <row r="184" spans="1:16">
      <c r="A184" t="s">
        <v>236</v>
      </c>
      <c r="B184" t="s">
        <v>76</v>
      </c>
      <c r="C184" t="s">
        <v>94</v>
      </c>
      <c r="D184" t="s">
        <v>237</v>
      </c>
      <c r="E184">
        <v>500</v>
      </c>
      <c r="F184" s="14">
        <v>66</v>
      </c>
      <c r="G184" s="13">
        <v>2500</v>
      </c>
      <c r="H184" s="14">
        <v>264</v>
      </c>
      <c r="I184" s="15">
        <f t="shared" si="14"/>
        <v>1.32</v>
      </c>
      <c r="J184" s="15">
        <f t="shared" si="19"/>
        <v>1.056</v>
      </c>
      <c r="K184" t="str">
        <f>LOOKUP(D184,Sheet14!A:A,Sheet14!C:C)</f>
        <v>5' CGATCG</v>
      </c>
      <c r="L184" t="str">
        <f>LOOKUP(D184,Sheet14!A:A,Sheet14!D:D)</f>
        <v>5' ---CGAT   CG--- 3'</v>
      </c>
      <c r="M184" t="str">
        <f>LOOKUP(D184,Sheet14!A$1:A$2592,Sheet14!D$2:D$2593)</f>
        <v>3' ---GTC   GAC--- 5'</v>
      </c>
      <c r="N184" s="30">
        <f t="shared" si="15"/>
        <v>11</v>
      </c>
      <c r="O184" s="30">
        <f t="shared" si="16"/>
        <v>10</v>
      </c>
      <c r="P184" s="30" t="str">
        <f t="shared" si="17"/>
        <v> G</v>
      </c>
    </row>
    <row r="185" spans="1:16">
      <c r="A185" t="s">
        <v>468</v>
      </c>
      <c r="B185" t="s">
        <v>76</v>
      </c>
      <c r="C185" t="s">
        <v>94</v>
      </c>
      <c r="D185" t="s">
        <v>469</v>
      </c>
      <c r="E185">
        <v>500</v>
      </c>
      <c r="F185" s="14">
        <v>67</v>
      </c>
      <c r="G185" s="13">
        <v>2500</v>
      </c>
      <c r="H185" s="14">
        <v>268</v>
      </c>
      <c r="I185" s="15">
        <f t="shared" si="14"/>
        <v>1.34</v>
      </c>
      <c r="J185" s="15">
        <f t="shared" si="19"/>
        <v>1.0720000000000001</v>
      </c>
      <c r="K185" t="str">
        <f>LOOKUP(D185,Sheet14!A:A,Sheet14!C:C)</f>
        <v>5' WCCGGW</v>
      </c>
      <c r="L185" t="str">
        <f>LOOKUP(D185,Sheet14!A:A,Sheet14!D:D)</f>
        <v>5' ---W   CCGGW--- 3'</v>
      </c>
      <c r="M185" t="str">
        <f>LOOKUP(D185,Sheet14!A$1:A$2592,Sheet14!D$2:D$2593)</f>
        <v>3' ---WGGCC   W--- 5'</v>
      </c>
      <c r="N185" s="30">
        <f t="shared" si="15"/>
        <v>8</v>
      </c>
      <c r="O185" s="30">
        <f t="shared" si="16"/>
        <v>12</v>
      </c>
      <c r="P185" s="30" t="str">
        <f t="shared" si="17"/>
        <v> CCGG</v>
      </c>
    </row>
    <row r="186" spans="1:16">
      <c r="A186" t="s">
        <v>438</v>
      </c>
      <c r="B186" t="s">
        <v>76</v>
      </c>
      <c r="C186" t="s">
        <v>94</v>
      </c>
      <c r="D186" t="s">
        <v>439</v>
      </c>
      <c r="E186">
        <v>500</v>
      </c>
      <c r="F186" s="14">
        <v>67</v>
      </c>
      <c r="G186" s="13">
        <v>2500</v>
      </c>
      <c r="H186" s="14">
        <v>268</v>
      </c>
      <c r="I186" s="15">
        <f t="shared" si="14"/>
        <v>1.34</v>
      </c>
      <c r="J186" s="15">
        <f t="shared" si="19"/>
        <v>1.0720000000000001</v>
      </c>
      <c r="K186" t="str">
        <f>LOOKUP(D186,Sheet14!A:A,Sheet14!C:C)</f>
        <v>5' GCTNAGC</v>
      </c>
      <c r="L186" t="str">
        <f>LOOKUP(D186,Sheet14!A:A,Sheet14!D:D)</f>
        <v>5' ---GC   TNAGC--- 3'</v>
      </c>
      <c r="M186" t="str">
        <f>LOOKUP(D186,Sheet14!A$1:A$2592,Sheet14!D$2:D$2593)</f>
        <v>3' ---CGANT   CG--- 5'</v>
      </c>
      <c r="N186" s="30">
        <f t="shared" si="15"/>
        <v>9</v>
      </c>
      <c r="O186" s="30">
        <f t="shared" si="16"/>
        <v>12</v>
      </c>
      <c r="P186" s="30" t="str">
        <f t="shared" si="17"/>
        <v> TNA</v>
      </c>
    </row>
    <row r="187" spans="1:16">
      <c r="A187" t="s">
        <v>278</v>
      </c>
      <c r="B187" t="s">
        <v>76</v>
      </c>
      <c r="C187" t="s">
        <v>94</v>
      </c>
      <c r="D187" t="s">
        <v>279</v>
      </c>
      <c r="E187">
        <v>500</v>
      </c>
      <c r="F187" s="14">
        <v>67</v>
      </c>
      <c r="G187" s="13">
        <v>2500</v>
      </c>
      <c r="H187" s="14">
        <v>268</v>
      </c>
      <c r="I187" s="15">
        <f t="shared" si="14"/>
        <v>1.34</v>
      </c>
      <c r="J187" s="15">
        <f t="shared" si="19"/>
        <v>1.0720000000000001</v>
      </c>
      <c r="K187" t="str">
        <f>LOOKUP(D187,Sheet14!A:A,Sheet14!C:C)</f>
        <v>5' AAGCTT</v>
      </c>
      <c r="L187" t="str">
        <f>LOOKUP(D187,Sheet14!A:A,Sheet14!D:D)</f>
        <v>5' ---A   AGCTT--- 3'</v>
      </c>
      <c r="M187" t="str">
        <f>LOOKUP(D187,Sheet14!A$1:A$2592,Sheet14!D$2:D$2593)</f>
        <v>3' ---TTCGA   A--- 5'</v>
      </c>
      <c r="N187" s="30">
        <f t="shared" si="15"/>
        <v>8</v>
      </c>
      <c r="O187" s="30">
        <f t="shared" si="16"/>
        <v>12</v>
      </c>
      <c r="P187" s="30" t="str">
        <f t="shared" si="17"/>
        <v> AGCT</v>
      </c>
    </row>
    <row r="188" spans="1:16">
      <c r="A188" t="s">
        <v>430</v>
      </c>
      <c r="B188" t="s">
        <v>76</v>
      </c>
      <c r="C188" t="s">
        <v>94</v>
      </c>
      <c r="D188" t="s">
        <v>431</v>
      </c>
      <c r="E188">
        <v>500</v>
      </c>
      <c r="F188" s="14">
        <v>67</v>
      </c>
      <c r="G188" s="13">
        <v>2500</v>
      </c>
      <c r="H188" s="14">
        <v>268</v>
      </c>
      <c r="I188" s="15">
        <f t="shared" si="14"/>
        <v>1.34</v>
      </c>
      <c r="J188" s="15">
        <f t="shared" si="19"/>
        <v>1.0720000000000001</v>
      </c>
      <c r="K188" t="str">
        <f>LOOKUP(D188,Sheet14!A:A,Sheet14!C:C)</f>
        <v>5' CAATTG</v>
      </c>
      <c r="L188" t="str">
        <f>LOOKUP(D188,Sheet14!A:A,Sheet14!D:D)</f>
        <v>5' ---C   AATTG--- 3'</v>
      </c>
      <c r="M188" t="str">
        <f>LOOKUP(D188,Sheet14!A$1:A$2592,Sheet14!D$2:D$2593)</f>
        <v>3' ---GTTAA   C--- 5'</v>
      </c>
      <c r="N188" s="30">
        <f t="shared" si="15"/>
        <v>8</v>
      </c>
      <c r="O188" s="30">
        <f t="shared" si="16"/>
        <v>12</v>
      </c>
      <c r="P188" s="30" t="str">
        <f t="shared" si="17"/>
        <v> AATT</v>
      </c>
    </row>
    <row r="189" spans="1:16">
      <c r="A189" t="s">
        <v>212</v>
      </c>
      <c r="B189" t="s">
        <v>76</v>
      </c>
      <c r="C189" t="s">
        <v>94</v>
      </c>
      <c r="D189" t="s">
        <v>213</v>
      </c>
      <c r="E189">
        <v>500</v>
      </c>
      <c r="F189" s="14">
        <v>67</v>
      </c>
      <c r="G189" s="13">
        <v>2500</v>
      </c>
      <c r="H189" s="14">
        <v>268</v>
      </c>
      <c r="I189" s="15">
        <f t="shared" si="14"/>
        <v>1.34</v>
      </c>
      <c r="J189" s="15">
        <f t="shared" si="19"/>
        <v>1.0720000000000001</v>
      </c>
      <c r="K189" t="str">
        <f>LOOKUP(D189,Sheet14!A:A,Sheet14!C:C)</f>
        <v>5' CAATTG</v>
      </c>
      <c r="L189" t="str">
        <f>LOOKUP(D189,Sheet14!A:A,Sheet14!D:D)</f>
        <v>5' ---C   AATTG--- 3'</v>
      </c>
      <c r="M189" t="str">
        <f>LOOKUP(D189,Sheet14!A$1:A$2592,Sheet14!D$2:D$2593)</f>
        <v>3' ---GTTAA   C--- 5'</v>
      </c>
      <c r="N189" s="30">
        <f t="shared" si="15"/>
        <v>8</v>
      </c>
      <c r="O189" s="30">
        <f t="shared" si="16"/>
        <v>12</v>
      </c>
      <c r="P189" s="30" t="str">
        <f t="shared" si="17"/>
        <v> AATT</v>
      </c>
    </row>
    <row r="190" spans="1:16">
      <c r="A190" t="s">
        <v>482</v>
      </c>
      <c r="B190" t="s">
        <v>76</v>
      </c>
      <c r="C190" t="s">
        <v>94</v>
      </c>
      <c r="D190" t="s">
        <v>483</v>
      </c>
      <c r="E190">
        <v>500</v>
      </c>
      <c r="F190" s="14">
        <v>67</v>
      </c>
      <c r="G190" s="13">
        <v>2500</v>
      </c>
      <c r="H190" s="14">
        <v>268</v>
      </c>
      <c r="I190" s="15">
        <f t="shared" si="14"/>
        <v>1.34</v>
      </c>
      <c r="J190" s="15">
        <f t="shared" si="19"/>
        <v>1.0720000000000001</v>
      </c>
      <c r="K190" t="str">
        <f>LOOKUP(D190,Sheet14!A:A,Sheet14!C:C)</f>
        <v>5' GTTTAAAC</v>
      </c>
      <c r="L190" t="str">
        <f>LOOKUP(D190,Sheet14!A:A,Sheet14!D:D)</f>
        <v>5' ---GTTT   AAAC--- 3'</v>
      </c>
      <c r="M190" t="str">
        <f>LOOKUP(D190,Sheet14!A$1:A$2592,Sheet14!D$2:D$2593)</f>
        <v>3' ---TCC   GGA--- 5'</v>
      </c>
      <c r="N190" s="30">
        <f t="shared" si="15"/>
        <v>11</v>
      </c>
      <c r="O190" s="30">
        <f t="shared" si="16"/>
        <v>10</v>
      </c>
      <c r="P190" s="30" t="str">
        <f t="shared" si="17"/>
        <v> G</v>
      </c>
    </row>
    <row r="191" spans="1:16">
      <c r="A191" t="s">
        <v>581</v>
      </c>
      <c r="B191" t="s">
        <v>76</v>
      </c>
      <c r="C191" t="s">
        <v>94</v>
      </c>
      <c r="D191" t="s">
        <v>582</v>
      </c>
      <c r="E191">
        <v>500</v>
      </c>
      <c r="F191" s="14">
        <v>67</v>
      </c>
      <c r="G191" s="13">
        <v>2500</v>
      </c>
      <c r="H191" s="14">
        <v>268</v>
      </c>
      <c r="I191" s="15">
        <f t="shared" si="14"/>
        <v>1.34</v>
      </c>
      <c r="J191" s="15">
        <f t="shared" si="19"/>
        <v>1.0720000000000001</v>
      </c>
      <c r="K191" t="str">
        <f>LOOKUP(D191,Sheet14!A:A,Sheet14!C:C)</f>
        <v>5' CGGWCCG</v>
      </c>
      <c r="L191" t="str">
        <f>LOOKUP(D191,Sheet14!A:A,Sheet14!D:D)</f>
        <v>5' ---CG   GWCCG--- 3'</v>
      </c>
      <c r="M191" t="str">
        <f>LOOKUP(D191,Sheet14!A$1:A$2592,Sheet14!D$2:D$2593)</f>
        <v>3' ---GCCWG   GC--- 5'</v>
      </c>
      <c r="N191" s="30">
        <f t="shared" si="15"/>
        <v>9</v>
      </c>
      <c r="O191" s="30">
        <f t="shared" si="16"/>
        <v>12</v>
      </c>
      <c r="P191" s="30" t="str">
        <f t="shared" si="17"/>
        <v> GWC</v>
      </c>
    </row>
    <row r="192" spans="1:16">
      <c r="A192" t="s">
        <v>328</v>
      </c>
      <c r="B192" t="s">
        <v>76</v>
      </c>
      <c r="C192" t="s">
        <v>94</v>
      </c>
      <c r="D192" t="s">
        <v>329</v>
      </c>
      <c r="E192">
        <v>500</v>
      </c>
      <c r="F192" s="14">
        <v>67</v>
      </c>
      <c r="G192" s="13">
        <v>2500</v>
      </c>
      <c r="H192" s="14">
        <v>268</v>
      </c>
      <c r="I192" s="15">
        <f t="shared" si="14"/>
        <v>1.34</v>
      </c>
      <c r="J192" s="15">
        <f t="shared" si="19"/>
        <v>1.0720000000000001</v>
      </c>
      <c r="K192" t="str">
        <f>LOOKUP(D192,Sheet14!A:A,Sheet14!C:C)</f>
        <v>5' CCTGCAGG</v>
      </c>
      <c r="L192" t="str">
        <f>LOOKUP(D192,Sheet14!A:A,Sheet14!D:D)</f>
        <v>5' ---CCTGCA   GG--- 3'</v>
      </c>
      <c r="M192" t="str">
        <f>LOOKUP(D192,Sheet14!A$1:A$2592,Sheet14!D$2:D$2593)</f>
        <v>3' ---GG   ACGTCC--- 5'</v>
      </c>
      <c r="N192" s="30">
        <f t="shared" si="15"/>
        <v>13</v>
      </c>
      <c r="O192" s="30">
        <f t="shared" si="16"/>
        <v>9</v>
      </c>
      <c r="P192" s="30" t="str">
        <f t="shared" si="17"/>
        <v> ACGT</v>
      </c>
    </row>
    <row r="193" spans="1:16">
      <c r="A193" t="s">
        <v>209</v>
      </c>
      <c r="B193" t="s">
        <v>76</v>
      </c>
      <c r="C193" t="s">
        <v>94</v>
      </c>
      <c r="D193" t="s">
        <v>210</v>
      </c>
      <c r="E193">
        <v>500</v>
      </c>
      <c r="F193" s="14">
        <v>67</v>
      </c>
      <c r="G193" s="13">
        <v>2500</v>
      </c>
      <c r="H193" s="14">
        <v>268</v>
      </c>
      <c r="I193" s="15">
        <f t="shared" si="14"/>
        <v>1.34</v>
      </c>
      <c r="J193" s="15">
        <f t="shared" si="19"/>
        <v>1.0720000000000001</v>
      </c>
      <c r="K193" t="str">
        <f>LOOKUP(D193,Sheet14!A:A,Sheet14!C:C)</f>
        <v>5' CCTGCAGG</v>
      </c>
      <c r="L193" t="str">
        <f>LOOKUP(D193,Sheet14!A:A,Sheet14!D:D)</f>
        <v>5' ---CCTGCA   GG--- 3'</v>
      </c>
      <c r="M193" t="str">
        <f>LOOKUP(D193,Sheet14!A$1:A$2592,Sheet14!D$2:D$2593)</f>
        <v>3' ---GG   ACGTCC--- 5'</v>
      </c>
      <c r="N193" s="30">
        <f t="shared" si="15"/>
        <v>13</v>
      </c>
      <c r="O193" s="30">
        <f t="shared" si="16"/>
        <v>9</v>
      </c>
      <c r="P193" s="30" t="str">
        <f t="shared" si="17"/>
        <v> ACGT</v>
      </c>
    </row>
    <row r="194" spans="1:16">
      <c r="A194" t="s">
        <v>608</v>
      </c>
      <c r="B194" t="s">
        <v>76</v>
      </c>
      <c r="C194" t="s">
        <v>94</v>
      </c>
      <c r="D194" t="s">
        <v>609</v>
      </c>
      <c r="E194">
        <v>400</v>
      </c>
      <c r="F194" s="14">
        <v>54</v>
      </c>
      <c r="G194" s="13">
        <v>2000</v>
      </c>
      <c r="H194" s="14">
        <v>216</v>
      </c>
      <c r="I194" s="15">
        <f t="shared" ref="I194:I257" si="20">F194/(E194/10)</f>
        <v>1.35</v>
      </c>
      <c r="J194" s="15">
        <f t="shared" si="19"/>
        <v>1.08</v>
      </c>
      <c r="K194" t="str">
        <f>LOOKUP(D194,Sheet14!A:A,Sheet14!C:C)</f>
        <v>5' GACNNNGTC</v>
      </c>
      <c r="L194" t="str">
        <f>LOOKUP(D194,Sheet14!A:A,Sheet14!D:D)</f>
        <v>5' ---GACN   NNGTC--- 3'</v>
      </c>
      <c r="M194" t="str">
        <f>LOOKUP(D194,Sheet14!A$1:A$2592,Sheet14!D$2:D$2593)</f>
        <v>3' ---CTGNN   NCAG--- 5'</v>
      </c>
      <c r="N194" s="30">
        <f t="shared" si="15"/>
        <v>11</v>
      </c>
      <c r="O194" s="30">
        <f t="shared" si="16"/>
        <v>12</v>
      </c>
      <c r="P194" s="30" t="str">
        <f t="shared" si="17"/>
        <v> N</v>
      </c>
    </row>
    <row r="195" spans="1:16">
      <c r="A195" t="s">
        <v>340</v>
      </c>
      <c r="B195" t="s">
        <v>76</v>
      </c>
      <c r="C195" t="s">
        <v>94</v>
      </c>
      <c r="D195" t="s">
        <v>341</v>
      </c>
      <c r="E195">
        <v>400</v>
      </c>
      <c r="F195" s="14">
        <v>59</v>
      </c>
      <c r="G195" s="13">
        <v>2000</v>
      </c>
      <c r="H195" s="14">
        <v>236</v>
      </c>
      <c r="I195" s="15">
        <f t="shared" si="20"/>
        <v>1.4750000000000001</v>
      </c>
      <c r="J195" s="15">
        <f t="shared" si="19"/>
        <v>1.18</v>
      </c>
      <c r="K195" t="str">
        <f>LOOKUP(D195,Sheet14!A:A,Sheet14!C:C)</f>
        <v>5' ATGCAT</v>
      </c>
      <c r="L195" t="str">
        <f>LOOKUP(D195,Sheet14!A:A,Sheet14!D:D)</f>
        <v>5' ---ATGCA   T--- 3'</v>
      </c>
      <c r="M195" t="str">
        <f>LOOKUP(D195,Sheet14!A$1:A$2592,Sheet14!D$2:D$2593)</f>
        <v>3' ---T   ACGTA--- 5'</v>
      </c>
      <c r="N195" s="30">
        <f t="shared" ref="N195:N258" si="21">SEARCH(MID($L$2,8,1),L195,7)</f>
        <v>12</v>
      </c>
      <c r="O195" s="30">
        <f t="shared" ref="O195:O258" si="22">SEARCH(MID($L$2,8,1),M195,7)</f>
        <v>8</v>
      </c>
      <c r="P195" s="30" t="str">
        <f t="shared" si="17"/>
        <v> ACGT</v>
      </c>
    </row>
    <row r="196" spans="1:16">
      <c r="A196" t="s">
        <v>330</v>
      </c>
      <c r="B196" t="s">
        <v>76</v>
      </c>
      <c r="C196" t="s">
        <v>94</v>
      </c>
      <c r="D196" t="s">
        <v>331</v>
      </c>
      <c r="E196">
        <v>300</v>
      </c>
      <c r="F196" s="14">
        <v>59</v>
      </c>
      <c r="G196" s="13">
        <v>1500</v>
      </c>
      <c r="H196" s="14">
        <v>236</v>
      </c>
      <c r="I196" s="15">
        <f t="shared" si="20"/>
        <v>1.9666666666666666</v>
      </c>
      <c r="J196" s="15">
        <f t="shared" si="19"/>
        <v>1.5733333333333333</v>
      </c>
      <c r="K196" t="str">
        <f>LOOKUP(D196,Sheet14!A:A,Sheet14!C:C)</f>
        <v>5' CTGAAG</v>
      </c>
      <c r="L196" t="str">
        <f>LOOKUP(D196,Sheet14!A:A,Sheet14!D:D)</f>
        <v>5' ---CTGAAGN12NNNN   --- 3'</v>
      </c>
      <c r="M196" t="str">
        <f>LOOKUP(D196,Sheet14!A$1:A$2592,Sheet14!D$2:D$2593)</f>
        <v>3' ---GACTTCN12NN   NN--- 5'</v>
      </c>
      <c r="N196" s="30">
        <f t="shared" si="21"/>
        <v>20</v>
      </c>
      <c r="O196" s="30">
        <f t="shared" si="22"/>
        <v>18</v>
      </c>
      <c r="P196" s="30" t="str">
        <f t="shared" si="17"/>
        <v> NN</v>
      </c>
    </row>
    <row r="197" spans="1:16">
      <c r="A197" t="s">
        <v>527</v>
      </c>
      <c r="B197" t="s">
        <v>103</v>
      </c>
      <c r="D197" t="s">
        <v>528</v>
      </c>
      <c r="E197" s="13">
        <v>1250</v>
      </c>
      <c r="F197" s="14">
        <v>256</v>
      </c>
      <c r="I197" s="15">
        <f t="shared" si="20"/>
        <v>2.048</v>
      </c>
      <c r="K197" t="str">
        <f>LOOKUP(D197,Sheet14!A:A,Sheet14!C:C)</f>
        <v>5' TGGCCA</v>
      </c>
      <c r="L197" t="str">
        <f>LOOKUP(D197,Sheet14!A:A,Sheet14!D:D)</f>
        <v>5' ---TGG   CCA--- 3'</v>
      </c>
      <c r="M197" t="str">
        <f>LOOKUP(D197,Sheet14!A$1:A$2592,Sheet14!D$2:D$2593)</f>
        <v>3' ---ACC   GGT--- 5'</v>
      </c>
      <c r="N197" s="30">
        <f t="shared" si="21"/>
        <v>10</v>
      </c>
      <c r="O197" s="30">
        <f t="shared" si="22"/>
        <v>10</v>
      </c>
      <c r="P197" s="30" t="str">
        <f t="shared" si="17"/>
        <v> </v>
      </c>
    </row>
    <row r="198" spans="1:16">
      <c r="A198" t="s">
        <v>412</v>
      </c>
      <c r="B198" t="s">
        <v>76</v>
      </c>
      <c r="C198" t="s">
        <v>94</v>
      </c>
      <c r="D198" t="s">
        <v>413</v>
      </c>
      <c r="E198">
        <v>300</v>
      </c>
      <c r="F198" s="14">
        <v>62</v>
      </c>
      <c r="G198" s="13">
        <v>1500</v>
      </c>
      <c r="H198" s="14">
        <v>248</v>
      </c>
      <c r="I198" s="15">
        <f t="shared" si="20"/>
        <v>2.0666666666666669</v>
      </c>
      <c r="J198" s="15">
        <f t="shared" ref="J198:J229" si="23">H198/(G198/10)</f>
        <v>1.6533333333333333</v>
      </c>
      <c r="K198" t="str">
        <f>LOOKUP(D198,Sheet14!A:A,Sheet14!C:C)</f>
        <v>5' CCGC</v>
      </c>
      <c r="L198" t="str">
        <f>LOOKUP(D198,Sheet14!A:A,Sheet14!D:D)</f>
        <v>5' ---C   CGC--- 3'</v>
      </c>
      <c r="M198" t="str">
        <f>LOOKUP(D198,Sheet14!A$1:A$2592,Sheet14!D$2:D$2593)</f>
        <v>3' ---GGC   G--- 5'</v>
      </c>
      <c r="N198" s="30">
        <f t="shared" si="21"/>
        <v>8</v>
      </c>
      <c r="O198" s="30">
        <f t="shared" si="22"/>
        <v>10</v>
      </c>
      <c r="P198" s="30" t="str">
        <f t="shared" si="17"/>
        <v> CG</v>
      </c>
    </row>
    <row r="199" spans="1:16">
      <c r="A199" t="s">
        <v>518</v>
      </c>
      <c r="B199" t="s">
        <v>76</v>
      </c>
      <c r="C199" t="s">
        <v>94</v>
      </c>
      <c r="D199" t="s">
        <v>519</v>
      </c>
      <c r="E199">
        <v>300</v>
      </c>
      <c r="F199" s="14">
        <v>62</v>
      </c>
      <c r="G199" s="13">
        <v>1500</v>
      </c>
      <c r="H199" s="14">
        <v>248</v>
      </c>
      <c r="I199" s="15">
        <f t="shared" si="20"/>
        <v>2.0666666666666669</v>
      </c>
      <c r="J199" s="15">
        <f t="shared" si="23"/>
        <v>1.6533333333333333</v>
      </c>
      <c r="K199" t="str">
        <f>LOOKUP(D199,Sheet14!A:A,Sheet14!C:C)</f>
        <v>5' CACGTG</v>
      </c>
      <c r="L199" t="str">
        <f>LOOKUP(D199,Sheet14!A:A,Sheet14!D:D)</f>
        <v>5' ---CAC   GTG--- 3'</v>
      </c>
      <c r="M199" t="str">
        <f>LOOKUP(D199,Sheet14!A$1:A$2592,Sheet14!D$2:D$2593)</f>
        <v>3' ---GTG   CAC--- 5'</v>
      </c>
      <c r="N199" s="30">
        <f t="shared" si="21"/>
        <v>10</v>
      </c>
      <c r="O199" s="30">
        <f t="shared" si="22"/>
        <v>10</v>
      </c>
      <c r="P199" s="30" t="str">
        <f t="shared" si="17"/>
        <v> </v>
      </c>
    </row>
    <row r="200" spans="1:16">
      <c r="A200" t="s">
        <v>624</v>
      </c>
      <c r="B200" t="s">
        <v>76</v>
      </c>
      <c r="C200" t="s">
        <v>94</v>
      </c>
      <c r="D200" t="s">
        <v>625</v>
      </c>
      <c r="E200">
        <v>300</v>
      </c>
      <c r="F200" s="14">
        <v>62</v>
      </c>
      <c r="G200" s="13">
        <v>1500</v>
      </c>
      <c r="H200" s="14">
        <v>248</v>
      </c>
      <c r="I200" s="15">
        <f t="shared" si="20"/>
        <v>2.0666666666666669</v>
      </c>
      <c r="J200" s="15">
        <f t="shared" si="23"/>
        <v>1.6533333333333333</v>
      </c>
      <c r="K200" t="str">
        <f>LOOKUP(D200,Sheet14!A:A,Sheet14!C:C)</f>
        <v>5' CCTCAGC</v>
      </c>
      <c r="L200" t="str">
        <f>LOOKUP(D200,Sheet14!A:A,Sheet14!D:D)</f>
        <v>5' ---CC   TCAGC--- 3'</v>
      </c>
      <c r="M200" t="str">
        <f>LOOKUP(D200,Sheet14!A$1:A$2592,Sheet14!D$2:D$2593)</f>
        <v>3' ---GGAGT   CG--- 5'</v>
      </c>
      <c r="N200" s="30">
        <f t="shared" si="21"/>
        <v>9</v>
      </c>
      <c r="O200" s="30">
        <f t="shared" si="22"/>
        <v>12</v>
      </c>
      <c r="P200" s="30" t="str">
        <f t="shared" si="17"/>
        <v> TCA</v>
      </c>
    </row>
    <row r="201" spans="1:16">
      <c r="A201" t="s">
        <v>296</v>
      </c>
      <c r="B201" t="s">
        <v>76</v>
      </c>
      <c r="C201" t="s">
        <v>94</v>
      </c>
      <c r="D201" t="s">
        <v>297</v>
      </c>
      <c r="E201">
        <v>300</v>
      </c>
      <c r="F201" s="14">
        <v>62</v>
      </c>
      <c r="G201" s="13">
        <v>1500</v>
      </c>
      <c r="H201" s="14">
        <v>248</v>
      </c>
      <c r="I201" s="15">
        <f t="shared" si="20"/>
        <v>2.0666666666666669</v>
      </c>
      <c r="J201" s="15">
        <f t="shared" si="23"/>
        <v>1.6533333333333333</v>
      </c>
      <c r="K201" t="str">
        <f>LOOKUP(D201,Sheet14!A:A,Sheet14!C:C)</f>
        <v>5' GCTAGC</v>
      </c>
      <c r="L201" t="str">
        <f>LOOKUP(D201,Sheet14!A:A,Sheet14!D:D)</f>
        <v>5' ---GCTAG   C--- 3'</v>
      </c>
      <c r="M201" t="str">
        <f>LOOKUP(D201,Sheet14!A$1:A$2592,Sheet14!D$2:D$2593)</f>
        <v>3' ---C   GATCG--- 5'</v>
      </c>
      <c r="N201" s="30">
        <f t="shared" si="21"/>
        <v>12</v>
      </c>
      <c r="O201" s="30">
        <f t="shared" si="22"/>
        <v>8</v>
      </c>
      <c r="P201" s="30" t="str">
        <f t="shared" si="17"/>
        <v> GATC</v>
      </c>
    </row>
    <row r="202" spans="1:16">
      <c r="A202" t="s">
        <v>346</v>
      </c>
      <c r="B202" t="s">
        <v>76</v>
      </c>
      <c r="C202" t="s">
        <v>94</v>
      </c>
      <c r="D202" t="s">
        <v>347</v>
      </c>
      <c r="E202">
        <v>300</v>
      </c>
      <c r="F202" s="14">
        <v>62</v>
      </c>
      <c r="G202" s="13">
        <v>1500</v>
      </c>
      <c r="H202" s="14">
        <v>248</v>
      </c>
      <c r="I202" s="15">
        <f t="shared" si="20"/>
        <v>2.0666666666666669</v>
      </c>
      <c r="J202" s="15">
        <f t="shared" si="23"/>
        <v>1.6533333333333333</v>
      </c>
      <c r="K202" t="str">
        <f>LOOKUP(D202,Sheet14!A:A,Sheet14!C:C)</f>
        <v>5' CTTGAG</v>
      </c>
      <c r="L202" t="str">
        <f>LOOKUP(D202,Sheet14!A:A,Sheet14!D:D)</f>
        <v>5' ---CTTGAGN13NNN   --- 3'</v>
      </c>
      <c r="M202" t="str">
        <f>LOOKUP(D202,Sheet14!A$1:A$2592,Sheet14!D$2:D$2593)</f>
        <v>3' ---GAACTCN13N   NN--- 5'</v>
      </c>
      <c r="N202" s="30">
        <f t="shared" si="21"/>
        <v>19</v>
      </c>
      <c r="O202" s="30">
        <f t="shared" si="22"/>
        <v>17</v>
      </c>
      <c r="P202" s="30" t="str">
        <f t="shared" ref="P202:P265" si="24">MID(IF(O202&gt;N202,L202,M202),MIN(N202,O202)+2,ABS(O202-N202)+1)</f>
        <v> NN</v>
      </c>
    </row>
    <row r="203" spans="1:16">
      <c r="A203" t="s">
        <v>496</v>
      </c>
      <c r="B203" t="s">
        <v>76</v>
      </c>
      <c r="C203" t="s">
        <v>94</v>
      </c>
      <c r="D203" t="s">
        <v>497</v>
      </c>
      <c r="E203">
        <v>300</v>
      </c>
      <c r="F203" s="14">
        <v>62</v>
      </c>
      <c r="G203" s="13">
        <v>1500</v>
      </c>
      <c r="H203" s="14">
        <v>248</v>
      </c>
      <c r="I203" s="15">
        <f t="shared" si="20"/>
        <v>2.0666666666666669</v>
      </c>
      <c r="J203" s="15">
        <f t="shared" si="23"/>
        <v>1.6533333333333333</v>
      </c>
      <c r="K203" t="str">
        <f>LOOKUP(D203,Sheet14!A:A,Sheet14!C:C)</f>
        <v>5' CGTACG</v>
      </c>
      <c r="L203" t="str">
        <f>LOOKUP(D203,Sheet14!A:A,Sheet14!D:D)</f>
        <v>5' ---C   GTACG--- 3'</v>
      </c>
      <c r="M203" t="str">
        <f>LOOKUP(D203,Sheet14!A$1:A$2592,Sheet14!D$2:D$2593)</f>
        <v>3' ---GCATG   C--- 5'</v>
      </c>
      <c r="N203" s="30">
        <f t="shared" si="21"/>
        <v>8</v>
      </c>
      <c r="O203" s="30">
        <f t="shared" si="22"/>
        <v>12</v>
      </c>
      <c r="P203" s="30" t="str">
        <f t="shared" si="24"/>
        <v> GTAC</v>
      </c>
    </row>
    <row r="204" spans="1:16">
      <c r="A204" t="s">
        <v>535</v>
      </c>
      <c r="B204" t="s">
        <v>76</v>
      </c>
      <c r="C204" t="s">
        <v>94</v>
      </c>
      <c r="D204" t="s">
        <v>536</v>
      </c>
      <c r="E204">
        <v>300</v>
      </c>
      <c r="F204" s="14">
        <v>62</v>
      </c>
      <c r="G204" s="13">
        <v>1500</v>
      </c>
      <c r="H204" s="14">
        <v>248</v>
      </c>
      <c r="I204" s="15">
        <f t="shared" si="20"/>
        <v>2.0666666666666669</v>
      </c>
      <c r="J204" s="15">
        <f t="shared" si="23"/>
        <v>1.6533333333333333</v>
      </c>
      <c r="K204" t="str">
        <f>LOOKUP(D204,Sheet14!A:A,Sheet14!C:C)</f>
        <v>5' GACN6GTC</v>
      </c>
      <c r="L204" t="str">
        <f>LOOKUP(D204,Sheet14!A:A,Sheet14!D:D)</f>
        <v>5' ---GACNNNN   NNGTC--- 3'</v>
      </c>
      <c r="M204" t="str">
        <f>LOOKUP(D204,Sheet14!A$1:A$2592,Sheet14!D$2:D$2593)</f>
        <v>3' ---CTGNN   NNNNCAG--- 5'</v>
      </c>
      <c r="N204" s="30">
        <f t="shared" si="21"/>
        <v>14</v>
      </c>
      <c r="O204" s="30">
        <f t="shared" si="22"/>
        <v>12</v>
      </c>
      <c r="P204" s="30" t="str">
        <f t="shared" si="24"/>
        <v> NN</v>
      </c>
    </row>
    <row r="205" spans="1:16">
      <c r="A205" t="s">
        <v>666</v>
      </c>
      <c r="B205" t="s">
        <v>76</v>
      </c>
      <c r="C205" t="s">
        <v>94</v>
      </c>
      <c r="D205" t="s">
        <v>667</v>
      </c>
      <c r="E205">
        <v>300</v>
      </c>
      <c r="F205" s="14">
        <v>62</v>
      </c>
      <c r="G205" s="13">
        <v>1500</v>
      </c>
      <c r="H205" s="14">
        <v>248</v>
      </c>
      <c r="I205" s="15">
        <f t="shared" si="20"/>
        <v>2.0666666666666669</v>
      </c>
      <c r="J205" s="15">
        <f t="shared" si="23"/>
        <v>1.6533333333333333</v>
      </c>
      <c r="K205" t="str">
        <f>LOOKUP(D205,Sheet14!A:A,Sheet14!C:C)</f>
        <v>5' GAAGA</v>
      </c>
      <c r="L205" t="str">
        <f>LOOKUP(D205,Sheet14!A:A,Sheet14!D:D)</f>
        <v>5' ---GAAGAN6NN   --- 3'</v>
      </c>
      <c r="M205" t="str">
        <f>LOOKUP(D205,Sheet14!A$1:A$2592,Sheet14!D$2:D$2593)</f>
        <v>3' ---CTTCTN6N   N--- 5'</v>
      </c>
      <c r="N205" s="30">
        <f t="shared" si="21"/>
        <v>16</v>
      </c>
      <c r="O205" s="30">
        <f t="shared" si="22"/>
        <v>15</v>
      </c>
      <c r="P205" s="30" t="str">
        <f t="shared" si="24"/>
        <v> N</v>
      </c>
    </row>
    <row r="206" spans="1:16">
      <c r="A206" t="s">
        <v>498</v>
      </c>
      <c r="B206" t="s">
        <v>76</v>
      </c>
      <c r="C206" t="s">
        <v>94</v>
      </c>
      <c r="D206" t="s">
        <v>499</v>
      </c>
      <c r="E206">
        <v>300</v>
      </c>
      <c r="F206" s="14">
        <v>66</v>
      </c>
      <c r="G206" s="13">
        <v>1500</v>
      </c>
      <c r="H206" s="14">
        <v>264</v>
      </c>
      <c r="I206" s="15">
        <f t="shared" si="20"/>
        <v>2.2000000000000002</v>
      </c>
      <c r="J206" s="15">
        <f t="shared" si="23"/>
        <v>1.76</v>
      </c>
      <c r="K206" t="str">
        <f>LOOKUP(D206,Sheet14!A:A,Sheet14!C:C)</f>
        <v>5' ACRYGT</v>
      </c>
      <c r="L206" t="str">
        <f>LOOKUP(D206,Sheet14!A:A,Sheet14!D:D)</f>
        <v>5' ---A   CRYGT--- 3'</v>
      </c>
      <c r="M206" t="str">
        <f>LOOKUP(D206,Sheet14!A$1:A$2592,Sheet14!D$2:D$2593)</f>
        <v>3' ---TGYRC   A--- 5'</v>
      </c>
      <c r="N206" s="30">
        <f t="shared" si="21"/>
        <v>8</v>
      </c>
      <c r="O206" s="30">
        <f t="shared" si="22"/>
        <v>12</v>
      </c>
      <c r="P206" s="30" t="str">
        <f t="shared" si="24"/>
        <v> CRYG</v>
      </c>
    </row>
    <row r="207" spans="1:16">
      <c r="A207" t="s">
        <v>214</v>
      </c>
      <c r="B207" t="s">
        <v>76</v>
      </c>
      <c r="C207" t="s">
        <v>94</v>
      </c>
      <c r="D207" t="s">
        <v>215</v>
      </c>
      <c r="E207">
        <v>300</v>
      </c>
      <c r="F207" s="14">
        <v>66</v>
      </c>
      <c r="G207" s="13">
        <v>1500</v>
      </c>
      <c r="H207" s="14">
        <v>264</v>
      </c>
      <c r="I207" s="15">
        <f t="shared" si="20"/>
        <v>2.2000000000000002</v>
      </c>
      <c r="J207" s="15">
        <f t="shared" si="23"/>
        <v>1.76</v>
      </c>
      <c r="K207" t="str">
        <f>LOOKUP(D207,Sheet14!A:A,Sheet14!C:C)</f>
        <v>5' ACCGGT</v>
      </c>
      <c r="L207" t="str">
        <f>LOOKUP(D207,Sheet14!A:A,Sheet14!D:D)</f>
        <v>5' ---A   CCGGT--- 3'</v>
      </c>
      <c r="M207" t="str">
        <f>LOOKUP(D207,Sheet14!A$1:A$2592,Sheet14!D$2:D$2593)</f>
        <v>3' ---TGGCC   A--- 5'</v>
      </c>
      <c r="N207" s="30">
        <f t="shared" si="21"/>
        <v>8</v>
      </c>
      <c r="O207" s="30">
        <f t="shared" si="22"/>
        <v>12</v>
      </c>
      <c r="P207" s="30" t="str">
        <f t="shared" si="24"/>
        <v> CCGG</v>
      </c>
    </row>
    <row r="208" spans="1:16">
      <c r="A208" t="s">
        <v>382</v>
      </c>
      <c r="B208" t="s">
        <v>76</v>
      </c>
      <c r="C208" t="s">
        <v>94</v>
      </c>
      <c r="D208" t="s">
        <v>383</v>
      </c>
      <c r="E208">
        <v>250</v>
      </c>
      <c r="F208" s="14">
        <v>59</v>
      </c>
      <c r="G208" s="13">
        <v>1250</v>
      </c>
      <c r="H208" s="14">
        <v>236</v>
      </c>
      <c r="I208" s="15">
        <f t="shared" si="20"/>
        <v>2.36</v>
      </c>
      <c r="J208" s="15">
        <f t="shared" si="23"/>
        <v>1.8879999999999999</v>
      </c>
      <c r="K208" t="str">
        <f>LOOKUP(D208,Sheet14!A:A,Sheet14!C:C)</f>
        <v>5' GGNCC</v>
      </c>
      <c r="L208" t="str">
        <f>LOOKUP(D208,Sheet14!A:A,Sheet14!D:D)</f>
        <v>5' ---G   GNCC--- 3'</v>
      </c>
      <c r="M208" t="str">
        <f>LOOKUP(D208,Sheet14!A$1:A$2592,Sheet14!D$2:D$2593)</f>
        <v>3' ---CCNG   G--- 5'</v>
      </c>
      <c r="N208" s="30">
        <f t="shared" si="21"/>
        <v>8</v>
      </c>
      <c r="O208" s="30">
        <f t="shared" si="22"/>
        <v>11</v>
      </c>
      <c r="P208" s="30" t="str">
        <f t="shared" si="24"/>
        <v> GNC</v>
      </c>
    </row>
    <row r="209" spans="1:16">
      <c r="A209" t="s">
        <v>276</v>
      </c>
      <c r="B209" t="s">
        <v>76</v>
      </c>
      <c r="C209" t="s">
        <v>94</v>
      </c>
      <c r="D209" t="s">
        <v>277</v>
      </c>
      <c r="E209">
        <v>250</v>
      </c>
      <c r="F209" s="14">
        <v>59</v>
      </c>
      <c r="G209" s="13">
        <v>1250</v>
      </c>
      <c r="H209" s="14">
        <v>236</v>
      </c>
      <c r="I209" s="15">
        <f t="shared" si="20"/>
        <v>2.36</v>
      </c>
      <c r="J209" s="15">
        <f t="shared" si="23"/>
        <v>1.8879999999999999</v>
      </c>
      <c r="K209" t="str">
        <f>LOOKUP(D209,Sheet14!A:A,Sheet14!C:C)</f>
        <v>5' ATGCAT</v>
      </c>
      <c r="L209" t="str">
        <f>LOOKUP(D209,Sheet14!A:A,Sheet14!D:D)</f>
        <v>5' ---ATGCA   T--- 3'</v>
      </c>
      <c r="M209" t="str">
        <f>LOOKUP(D209,Sheet14!A$1:A$2592,Sheet14!D$2:D$2593)</f>
        <v>3' ---T   ACGTA--- 5'</v>
      </c>
      <c r="N209" s="30">
        <f t="shared" si="21"/>
        <v>12</v>
      </c>
      <c r="O209" s="30">
        <f t="shared" si="22"/>
        <v>8</v>
      </c>
      <c r="P209" s="30" t="str">
        <f t="shared" si="24"/>
        <v> ACGT</v>
      </c>
    </row>
    <row r="210" spans="1:16">
      <c r="A210" t="s">
        <v>424</v>
      </c>
      <c r="B210" t="s">
        <v>76</v>
      </c>
      <c r="C210" t="s">
        <v>94</v>
      </c>
      <c r="D210" t="s">
        <v>425</v>
      </c>
      <c r="E210">
        <v>250</v>
      </c>
      <c r="F210" s="14">
        <v>59</v>
      </c>
      <c r="G210" s="13">
        <v>1250</v>
      </c>
      <c r="H210" s="14">
        <v>236</v>
      </c>
      <c r="I210" s="15">
        <f t="shared" si="20"/>
        <v>2.36</v>
      </c>
      <c r="J210" s="15">
        <f t="shared" si="23"/>
        <v>1.8879999999999999</v>
      </c>
      <c r="K210" t="str">
        <f>LOOKUP(D210,Sheet14!A:A,Sheet14!C:C)</f>
        <v>5' CCNGG</v>
      </c>
      <c r="L210" t="str">
        <f>LOOKUP(D210,Sheet14!A:A,Sheet14!D:D)</f>
        <v>5' ---   CCNGG--- 3'</v>
      </c>
      <c r="M210" t="str">
        <f>LOOKUP(D210,Sheet14!A$1:A$2592,Sheet14!D$2:D$2593)</f>
        <v>3' ---GGNCC   --- 5'</v>
      </c>
      <c r="N210" s="30">
        <f t="shared" si="21"/>
        <v>7</v>
      </c>
      <c r="O210" s="30">
        <f t="shared" si="22"/>
        <v>12</v>
      </c>
      <c r="P210" s="30" t="str">
        <f t="shared" si="24"/>
        <v> CCNGG</v>
      </c>
    </row>
    <row r="211" spans="1:16">
      <c r="A211" t="s">
        <v>514</v>
      </c>
      <c r="B211" t="s">
        <v>76</v>
      </c>
      <c r="C211" t="s">
        <v>94</v>
      </c>
      <c r="D211" t="s">
        <v>515</v>
      </c>
      <c r="E211">
        <v>250</v>
      </c>
      <c r="F211" s="14">
        <v>62</v>
      </c>
      <c r="G211" s="13">
        <v>1250</v>
      </c>
      <c r="H211" s="14">
        <v>248</v>
      </c>
      <c r="I211" s="15">
        <f t="shared" si="20"/>
        <v>2.48</v>
      </c>
      <c r="J211" s="15">
        <f t="shared" si="23"/>
        <v>1.984</v>
      </c>
      <c r="K211" t="str">
        <f>LOOKUP(D211,Sheet14!A:A,Sheet14!C:C)</f>
        <v>5' CTTAAG</v>
      </c>
      <c r="L211" t="str">
        <f>LOOKUP(D211,Sheet14!A:A,Sheet14!D:D)</f>
        <v>5' ---C   TTAAG--- 3'</v>
      </c>
      <c r="M211" t="str">
        <f>LOOKUP(D211,Sheet14!A$1:A$2592,Sheet14!D$2:D$2593)</f>
        <v>3' ---GAATT   C--- 5'</v>
      </c>
      <c r="N211" s="30">
        <f t="shared" si="21"/>
        <v>8</v>
      </c>
      <c r="O211" s="30">
        <f t="shared" si="22"/>
        <v>12</v>
      </c>
      <c r="P211" s="30" t="str">
        <f t="shared" si="24"/>
        <v> TTAA</v>
      </c>
    </row>
    <row r="212" spans="1:16">
      <c r="A212" t="s">
        <v>506</v>
      </c>
      <c r="B212" t="s">
        <v>76</v>
      </c>
      <c r="C212" t="s">
        <v>94</v>
      </c>
      <c r="D212" t="s">
        <v>507</v>
      </c>
      <c r="E212">
        <v>250</v>
      </c>
      <c r="F212" s="14">
        <v>62</v>
      </c>
      <c r="G212" s="13">
        <v>1250</v>
      </c>
      <c r="H212" s="14">
        <v>248</v>
      </c>
      <c r="I212" s="15">
        <f t="shared" si="20"/>
        <v>2.48</v>
      </c>
      <c r="J212" s="15">
        <f t="shared" si="23"/>
        <v>1.984</v>
      </c>
      <c r="K212" t="str">
        <f>LOOKUP(D212,Sheet14!A:A,Sheet14!C:C)</f>
        <v>5' ACGGC</v>
      </c>
      <c r="L212" t="str">
        <f>LOOKUP(D212,Sheet14!A:A,Sheet14!D:D)</f>
        <v>5' ---ACGGCN10NN   N--- 3'</v>
      </c>
      <c r="M212" t="str">
        <f>LOOKUP(D212,Sheet14!A$1:A$2592,Sheet14!D$2:D$2593)</f>
        <v>3' ---TGCCGN10NNN   --- 5'</v>
      </c>
      <c r="N212" s="30">
        <f t="shared" si="21"/>
        <v>17</v>
      </c>
      <c r="O212" s="30">
        <f t="shared" si="22"/>
        <v>18</v>
      </c>
      <c r="P212" s="30" t="str">
        <f t="shared" si="24"/>
        <v> N</v>
      </c>
    </row>
    <row r="213" spans="1:16">
      <c r="A213" t="s">
        <v>372</v>
      </c>
      <c r="B213" t="s">
        <v>76</v>
      </c>
      <c r="C213" t="s">
        <v>94</v>
      </c>
      <c r="D213" t="s">
        <v>373</v>
      </c>
      <c r="E213">
        <v>250</v>
      </c>
      <c r="F213" s="14">
        <v>62</v>
      </c>
      <c r="G213" s="13">
        <v>1250</v>
      </c>
      <c r="H213" s="14">
        <v>248</v>
      </c>
      <c r="I213" s="15">
        <f t="shared" si="20"/>
        <v>2.48</v>
      </c>
      <c r="J213" s="15">
        <f t="shared" si="23"/>
        <v>1.984</v>
      </c>
      <c r="K213" t="str">
        <f>LOOKUP(D213,Sheet14!A:A,Sheet14!C:C)</f>
        <v>5' ACNGT</v>
      </c>
      <c r="L213" t="str">
        <f>LOOKUP(D213,Sheet14!A:A,Sheet14!D:D)</f>
        <v>5' ---ACN   GT--- 3'</v>
      </c>
      <c r="M213" t="str">
        <f>LOOKUP(D213,Sheet14!A$1:A$2592,Sheet14!D$2:D$2593)</f>
        <v>3' ---TG   NCA--- 5'</v>
      </c>
      <c r="N213" s="30">
        <f t="shared" si="21"/>
        <v>10</v>
      </c>
      <c r="O213" s="30">
        <f t="shared" si="22"/>
        <v>9</v>
      </c>
      <c r="P213" s="30" t="str">
        <f t="shared" si="24"/>
        <v> N</v>
      </c>
    </row>
    <row r="214" spans="1:16">
      <c r="A214" t="s">
        <v>508</v>
      </c>
      <c r="B214" t="s">
        <v>76</v>
      </c>
      <c r="C214" t="s">
        <v>94</v>
      </c>
      <c r="D214" t="s">
        <v>509</v>
      </c>
      <c r="E214">
        <v>250</v>
      </c>
      <c r="F214" s="14">
        <v>62</v>
      </c>
      <c r="G214" s="13">
        <v>1250</v>
      </c>
      <c r="H214" s="14">
        <v>248</v>
      </c>
      <c r="I214" s="15">
        <f t="shared" si="20"/>
        <v>2.48</v>
      </c>
      <c r="J214" s="15">
        <f t="shared" si="23"/>
        <v>1.984</v>
      </c>
      <c r="K214" t="str">
        <f>LOOKUP(D214,Sheet14!A:A,Sheet14!C:C)</f>
        <v>5' GGCGCC</v>
      </c>
      <c r="L214" t="str">
        <f>LOOKUP(D214,Sheet14!A:A,Sheet14!D:D)</f>
        <v>5' ---G   GCGCC--- 3'</v>
      </c>
      <c r="M214" t="str">
        <f>LOOKUP(D214,Sheet14!A$1:A$2592,Sheet14!D$2:D$2593)</f>
        <v>3' ---CCGCG   G--- 5'</v>
      </c>
      <c r="N214" s="30">
        <f t="shared" si="21"/>
        <v>8</v>
      </c>
      <c r="O214" s="30">
        <f t="shared" si="22"/>
        <v>12</v>
      </c>
      <c r="P214" s="30" t="str">
        <f t="shared" si="24"/>
        <v> GCGC</v>
      </c>
    </row>
    <row r="215" spans="1:16">
      <c r="A215" t="s">
        <v>404</v>
      </c>
      <c r="B215" t="s">
        <v>76</v>
      </c>
      <c r="C215" t="s">
        <v>94</v>
      </c>
      <c r="D215" t="s">
        <v>405</v>
      </c>
      <c r="E215">
        <v>250</v>
      </c>
      <c r="F215" s="14">
        <v>62</v>
      </c>
      <c r="G215" s="13">
        <v>1250</v>
      </c>
      <c r="H215" s="14">
        <v>248</v>
      </c>
      <c r="I215" s="15">
        <f t="shared" si="20"/>
        <v>2.48</v>
      </c>
      <c r="J215" s="15">
        <f t="shared" si="23"/>
        <v>1.984</v>
      </c>
      <c r="K215" t="str">
        <f>LOOKUP(D215,Sheet14!A:A,Sheet14!C:C)</f>
        <v>5' RCATGY</v>
      </c>
      <c r="L215" t="str">
        <f>LOOKUP(D215,Sheet14!A:A,Sheet14!D:D)</f>
        <v>5' ---RCATG   Y--- 3'</v>
      </c>
      <c r="M215" t="str">
        <f>LOOKUP(D215,Sheet14!A$1:A$2592,Sheet14!D$2:D$2593)</f>
        <v>3' ---Y   GTACR--- 5'</v>
      </c>
      <c r="N215" s="30">
        <f t="shared" si="21"/>
        <v>12</v>
      </c>
      <c r="O215" s="30">
        <f t="shared" si="22"/>
        <v>8</v>
      </c>
      <c r="P215" s="30" t="str">
        <f t="shared" si="24"/>
        <v> GTAC</v>
      </c>
    </row>
    <row r="216" spans="1:16">
      <c r="A216" t="s">
        <v>502</v>
      </c>
      <c r="B216" t="s">
        <v>76</v>
      </c>
      <c r="C216" t="s">
        <v>94</v>
      </c>
      <c r="D216" t="s">
        <v>503</v>
      </c>
      <c r="E216">
        <v>250</v>
      </c>
      <c r="F216" s="14">
        <v>63</v>
      </c>
      <c r="G216" s="13">
        <v>1250</v>
      </c>
      <c r="H216" s="14">
        <v>252</v>
      </c>
      <c r="I216" s="15">
        <f t="shared" si="20"/>
        <v>2.52</v>
      </c>
      <c r="J216" s="15">
        <f t="shared" si="23"/>
        <v>2.016</v>
      </c>
      <c r="K216" t="str">
        <f>LOOKUP(D216,Sheet14!A:A,Sheet14!C:C)</f>
        <v>5' CCCGGG</v>
      </c>
      <c r="L216" t="str">
        <f>LOOKUP(D216,Sheet14!A:A,Sheet14!D:D)</f>
        <v>5' ---C   CCGGG--- 3'</v>
      </c>
      <c r="M216" t="str">
        <f>LOOKUP(D216,Sheet14!A$1:A$2592,Sheet14!D$2:D$2593)</f>
        <v>3' ---AAT   TAATT--- 5'</v>
      </c>
      <c r="N216" s="30">
        <f t="shared" si="21"/>
        <v>8</v>
      </c>
      <c r="O216" s="30">
        <f t="shared" si="22"/>
        <v>10</v>
      </c>
      <c r="P216" s="30" t="str">
        <f t="shared" si="24"/>
        <v> CC</v>
      </c>
    </row>
    <row r="217" spans="1:16">
      <c r="A217" t="s">
        <v>326</v>
      </c>
      <c r="B217" t="s">
        <v>76</v>
      </c>
      <c r="C217" t="s">
        <v>94</v>
      </c>
      <c r="D217" t="s">
        <v>327</v>
      </c>
      <c r="E217">
        <v>250</v>
      </c>
      <c r="F217" s="14">
        <v>64</v>
      </c>
      <c r="G217" s="13">
        <v>1250</v>
      </c>
      <c r="H217" s="14">
        <v>256</v>
      </c>
      <c r="I217" s="15">
        <f t="shared" si="20"/>
        <v>2.56</v>
      </c>
      <c r="J217" s="15">
        <f t="shared" si="23"/>
        <v>2.048</v>
      </c>
      <c r="K217" t="str">
        <f>LOOKUP(D217,Sheet14!A:A,Sheet14!C:C)</f>
        <v>5' CCWGG</v>
      </c>
      <c r="L217" t="str">
        <f>LOOKUP(D217,Sheet14!A:A,Sheet14!D:D)</f>
        <v>5' ---CC   WGG--- 3'</v>
      </c>
      <c r="M217" t="str">
        <f>LOOKUP(D217,Sheet14!A$1:A$2592,Sheet14!D$2:D$2593)</f>
        <v>3' ---GGW   CC--- 5'</v>
      </c>
      <c r="N217" s="30">
        <f t="shared" si="21"/>
        <v>9</v>
      </c>
      <c r="O217" s="30">
        <f t="shared" si="22"/>
        <v>10</v>
      </c>
      <c r="P217" s="30" t="str">
        <f t="shared" si="24"/>
        <v> W</v>
      </c>
    </row>
    <row r="218" spans="1:16">
      <c r="A218" t="s">
        <v>260</v>
      </c>
      <c r="B218" t="s">
        <v>76</v>
      </c>
      <c r="C218" t="s">
        <v>94</v>
      </c>
      <c r="D218" t="s">
        <v>261</v>
      </c>
      <c r="E218">
        <v>250</v>
      </c>
      <c r="F218" s="14">
        <v>64</v>
      </c>
      <c r="G218" s="13">
        <v>1250</v>
      </c>
      <c r="H218" s="14">
        <v>256</v>
      </c>
      <c r="I218" s="15">
        <f t="shared" si="20"/>
        <v>2.56</v>
      </c>
      <c r="J218" s="15">
        <f t="shared" si="23"/>
        <v>2.048</v>
      </c>
      <c r="K218" t="str">
        <f>LOOKUP(D218,Sheet14!A:A,Sheet14!C:C)</f>
        <v>5' RGCY</v>
      </c>
      <c r="L218" t="str">
        <f>LOOKUP(D218,Sheet14!A:A,Sheet14!D:D)</f>
        <v>5' ---RG   CY--- 3'</v>
      </c>
      <c r="M218" t="str">
        <f>LOOKUP(D218,Sheet14!A$1:A$2592,Sheet14!D$2:D$2593)</f>
        <v>3' ---YC   GR--- 5'</v>
      </c>
      <c r="N218" s="30">
        <f t="shared" si="21"/>
        <v>9</v>
      </c>
      <c r="O218" s="30">
        <f t="shared" si="22"/>
        <v>9</v>
      </c>
      <c r="P218" s="30" t="str">
        <f t="shared" si="24"/>
        <v> </v>
      </c>
    </row>
    <row r="219" spans="1:16">
      <c r="A219" t="s">
        <v>258</v>
      </c>
      <c r="B219" t="s">
        <v>76</v>
      </c>
      <c r="C219" t="s">
        <v>94</v>
      </c>
      <c r="D219" t="s">
        <v>259</v>
      </c>
      <c r="E219">
        <v>250</v>
      </c>
      <c r="F219" s="14">
        <v>64</v>
      </c>
      <c r="G219" s="13">
        <v>1250</v>
      </c>
      <c r="H219" s="14">
        <v>256</v>
      </c>
      <c r="I219" s="15">
        <f t="shared" si="20"/>
        <v>2.56</v>
      </c>
      <c r="J219" s="15">
        <f t="shared" si="23"/>
        <v>2.048</v>
      </c>
      <c r="K219" t="str">
        <f>LOOKUP(D219,Sheet14!A:A,Sheet14!C:C)</f>
        <v>5' CYCGRG</v>
      </c>
      <c r="L219" t="str">
        <f>LOOKUP(D219,Sheet14!A:A,Sheet14!D:D)</f>
        <v>5' ---CYCGR   G--- 3'</v>
      </c>
      <c r="M219" t="str">
        <f>LOOKUP(D219,Sheet14!A$1:A$2592,Sheet14!D$2:D$2593)</f>
        <v>3' ---G   RGCYC--- 5'</v>
      </c>
      <c r="N219" s="30">
        <f t="shared" si="21"/>
        <v>12</v>
      </c>
      <c r="O219" s="30">
        <f t="shared" si="22"/>
        <v>8</v>
      </c>
      <c r="P219" s="30" t="str">
        <f t="shared" si="24"/>
        <v> RGCY</v>
      </c>
    </row>
    <row r="220" spans="1:16">
      <c r="A220" t="s">
        <v>280</v>
      </c>
      <c r="B220" t="s">
        <v>76</v>
      </c>
      <c r="C220" t="s">
        <v>94</v>
      </c>
      <c r="D220" t="s">
        <v>281</v>
      </c>
      <c r="E220">
        <v>250</v>
      </c>
      <c r="F220" s="14">
        <v>64</v>
      </c>
      <c r="G220" s="13">
        <v>1250</v>
      </c>
      <c r="H220" s="14">
        <v>256</v>
      </c>
      <c r="I220" s="15">
        <f t="shared" si="20"/>
        <v>2.56</v>
      </c>
      <c r="J220" s="15">
        <f t="shared" si="23"/>
        <v>2.048</v>
      </c>
      <c r="K220" t="str">
        <f>LOOKUP(D220,Sheet14!A:A,Sheet14!C:C)</f>
        <v>5' GGCC</v>
      </c>
      <c r="L220" t="str">
        <f>LOOKUP(D220,Sheet14!A:A,Sheet14!D:D)</f>
        <v>5' ---GG   CC--- 3'</v>
      </c>
      <c r="M220" t="str">
        <f>LOOKUP(D220,Sheet14!A$1:A$2592,Sheet14!D$2:D$2593)</f>
        <v>3' ---CC   GG--- 5'</v>
      </c>
      <c r="N220" s="30">
        <f t="shared" si="21"/>
        <v>9</v>
      </c>
      <c r="O220" s="30">
        <f t="shared" si="22"/>
        <v>9</v>
      </c>
      <c r="P220" s="30" t="str">
        <f t="shared" si="24"/>
        <v> </v>
      </c>
    </row>
    <row r="221" spans="1:16">
      <c r="A221" t="s">
        <v>470</v>
      </c>
      <c r="B221" t="s">
        <v>76</v>
      </c>
      <c r="C221" t="s">
        <v>94</v>
      </c>
      <c r="D221" t="s">
        <v>471</v>
      </c>
      <c r="E221">
        <v>250</v>
      </c>
      <c r="F221" s="14">
        <v>67</v>
      </c>
      <c r="G221" s="13">
        <v>1250</v>
      </c>
      <c r="H221" s="14">
        <v>268</v>
      </c>
      <c r="I221" s="15">
        <f t="shared" si="20"/>
        <v>2.68</v>
      </c>
      <c r="J221" s="15">
        <f t="shared" si="23"/>
        <v>2.1440000000000001</v>
      </c>
      <c r="K221" t="str">
        <f>LOOKUP(D221,Sheet14!A:A,Sheet14!C:C)</f>
        <v>5' WCCGGW</v>
      </c>
      <c r="L221" t="str">
        <f>LOOKUP(D221,Sheet14!A:A,Sheet14!D:D)</f>
        <v>5' ---W   CCGGW--- 3'</v>
      </c>
      <c r="M221" t="str">
        <f>LOOKUP(D221,Sheet14!A$1:A$2592,Sheet14!D$2:D$2593)</f>
        <v>3' ---WGGCC   W--- 5'</v>
      </c>
      <c r="N221" s="30">
        <f t="shared" si="21"/>
        <v>8</v>
      </c>
      <c r="O221" s="30">
        <f t="shared" si="22"/>
        <v>12</v>
      </c>
      <c r="P221" s="30" t="str">
        <f t="shared" si="24"/>
        <v> CCGG</v>
      </c>
    </row>
    <row r="222" spans="1:16">
      <c r="A222" t="s">
        <v>630</v>
      </c>
      <c r="B222" t="s">
        <v>76</v>
      </c>
      <c r="C222" t="s">
        <v>94</v>
      </c>
      <c r="D222" t="s">
        <v>631</v>
      </c>
      <c r="E222">
        <v>200</v>
      </c>
      <c r="F222" s="14">
        <v>56</v>
      </c>
      <c r="G222" s="13">
        <v>1000</v>
      </c>
      <c r="H222" s="14">
        <v>224</v>
      </c>
      <c r="I222" s="15">
        <f t="shared" si="20"/>
        <v>2.8</v>
      </c>
      <c r="J222" s="15">
        <f t="shared" si="23"/>
        <v>2.2400000000000002</v>
      </c>
      <c r="K222" t="str">
        <f>LOOKUP(D222,Sheet14!A:A,Sheet14!C:C)</f>
        <v>5' GATC</v>
      </c>
      <c r="L222" t="str">
        <f>LOOKUP(D222,Sheet14!A:A,Sheet14!D:D)</f>
        <v>5' ---   GATC--- 3'</v>
      </c>
      <c r="M222" t="str">
        <f>LOOKUP(D222,Sheet14!A$1:A$2592,Sheet14!D$2:D$2593)</f>
        <v>3' ---CGN   CG--- 5'</v>
      </c>
      <c r="N222" s="30">
        <f t="shared" si="21"/>
        <v>7</v>
      </c>
      <c r="O222" s="30">
        <f t="shared" si="22"/>
        <v>10</v>
      </c>
      <c r="P222" s="30" t="str">
        <f t="shared" si="24"/>
        <v> GAT</v>
      </c>
    </row>
    <row r="223" spans="1:16">
      <c r="A223" t="s">
        <v>416</v>
      </c>
      <c r="B223" t="s">
        <v>76</v>
      </c>
      <c r="C223" t="s">
        <v>94</v>
      </c>
      <c r="D223" t="s">
        <v>417</v>
      </c>
      <c r="E223">
        <v>200</v>
      </c>
      <c r="F223" s="14">
        <v>59</v>
      </c>
      <c r="G223" s="13">
        <v>1000</v>
      </c>
      <c r="H223" s="14">
        <v>236</v>
      </c>
      <c r="I223" s="15">
        <f t="shared" si="20"/>
        <v>2.95</v>
      </c>
      <c r="J223" s="15">
        <f t="shared" si="23"/>
        <v>2.36</v>
      </c>
      <c r="K223" t="str">
        <f>LOOKUP(D223,Sheet14!A:A,Sheet14!C:C)</f>
        <v>5' CCWGG</v>
      </c>
      <c r="L223" t="str">
        <f>LOOKUP(D223,Sheet14!A:A,Sheet14!D:D)</f>
        <v>5' ---CC   WGG--- 3'</v>
      </c>
      <c r="M223" t="str">
        <f>LOOKUP(D223,Sheet14!A$1:A$2592,Sheet14!D$2:D$2593)</f>
        <v>3' ---GGW   CC--- 5'</v>
      </c>
      <c r="N223" s="30">
        <f t="shared" si="21"/>
        <v>9</v>
      </c>
      <c r="O223" s="30">
        <f t="shared" si="22"/>
        <v>10</v>
      </c>
      <c r="P223" s="30" t="str">
        <f t="shared" si="24"/>
        <v> W</v>
      </c>
    </row>
    <row r="224" spans="1:16">
      <c r="A224" t="s">
        <v>456</v>
      </c>
      <c r="B224" t="s">
        <v>76</v>
      </c>
      <c r="C224" t="s">
        <v>94</v>
      </c>
      <c r="D224" t="s">
        <v>457</v>
      </c>
      <c r="E224">
        <v>200</v>
      </c>
      <c r="F224" s="14">
        <v>59</v>
      </c>
      <c r="G224" s="13">
        <v>1000</v>
      </c>
      <c r="H224" s="14">
        <v>236</v>
      </c>
      <c r="I224" s="15">
        <f t="shared" si="20"/>
        <v>2.95</v>
      </c>
      <c r="J224" s="15">
        <f t="shared" si="23"/>
        <v>2.36</v>
      </c>
      <c r="K224" t="str">
        <f>LOOKUP(D224,Sheet14!A:A,Sheet14!C:C)</f>
        <v>5' GCAATG</v>
      </c>
      <c r="L224" t="str">
        <f>LOOKUP(D224,Sheet14!A:A,Sheet14!D:D)</f>
        <v>5' ---GCAATGNN   --- 3'</v>
      </c>
      <c r="M224" t="str">
        <f>LOOKUP(D224,Sheet14!A$1:A$2592,Sheet14!D$2:D$2593)</f>
        <v>3' ---TAGC   TA--- 5'</v>
      </c>
      <c r="N224" s="30">
        <f t="shared" si="21"/>
        <v>15</v>
      </c>
      <c r="O224" s="30">
        <f t="shared" si="22"/>
        <v>11</v>
      </c>
      <c r="P224" s="30" t="str">
        <f t="shared" si="24"/>
        <v> TA--</v>
      </c>
    </row>
    <row r="225" spans="1:16">
      <c r="A225" t="s">
        <v>569</v>
      </c>
      <c r="B225" t="s">
        <v>76</v>
      </c>
      <c r="C225" t="s">
        <v>94</v>
      </c>
      <c r="D225" t="s">
        <v>570</v>
      </c>
      <c r="E225">
        <v>200</v>
      </c>
      <c r="F225" s="14">
        <v>59</v>
      </c>
      <c r="G225" s="13">
        <v>1000</v>
      </c>
      <c r="H225" s="14">
        <v>236</v>
      </c>
      <c r="I225" s="15">
        <f t="shared" si="20"/>
        <v>2.95</v>
      </c>
      <c r="J225" s="15">
        <f t="shared" si="23"/>
        <v>2.36</v>
      </c>
      <c r="K225" t="str">
        <f>LOOKUP(D225,Sheet14!A:A,Sheet14!C:C)</f>
        <v>5' YGGCCR</v>
      </c>
      <c r="L225" t="str">
        <f>LOOKUP(D225,Sheet14!A:A,Sheet14!D:D)</f>
        <v>5' ---Y   GGCCR--- 3'</v>
      </c>
      <c r="M225" t="str">
        <f>LOOKUP(D225,Sheet14!A$1:A$2592,Sheet14!D$2:D$2593)</f>
        <v>3' ---GGGCC   C--- 5'</v>
      </c>
      <c r="N225" s="30">
        <f t="shared" si="21"/>
        <v>8</v>
      </c>
      <c r="O225" s="30">
        <f t="shared" si="22"/>
        <v>12</v>
      </c>
      <c r="P225" s="30" t="str">
        <f t="shared" si="24"/>
        <v> GGCC</v>
      </c>
    </row>
    <row r="226" spans="1:16">
      <c r="A226" t="s">
        <v>270</v>
      </c>
      <c r="B226" t="s">
        <v>76</v>
      </c>
      <c r="C226" t="s">
        <v>94</v>
      </c>
      <c r="D226" t="s">
        <v>271</v>
      </c>
      <c r="E226">
        <v>200</v>
      </c>
      <c r="F226" s="14">
        <v>59</v>
      </c>
      <c r="G226" s="13">
        <v>1000</v>
      </c>
      <c r="H226" s="14">
        <v>236</v>
      </c>
      <c r="I226" s="15">
        <f t="shared" si="20"/>
        <v>2.95</v>
      </c>
      <c r="J226" s="15">
        <f t="shared" si="23"/>
        <v>2.36</v>
      </c>
      <c r="K226" t="str">
        <f>LOOKUP(D226,Sheet14!A:A,Sheet14!C:C)</f>
        <v>5' GGCC</v>
      </c>
      <c r="L226" t="str">
        <f>LOOKUP(D226,Sheet14!A:A,Sheet14!D:D)</f>
        <v>5' ---GG   CC--- 3'</v>
      </c>
      <c r="M226" t="str">
        <f>LOOKUP(D226,Sheet14!A$1:A$2592,Sheet14!D$2:D$2593)</f>
        <v>3' ---CC   GG--- 5'</v>
      </c>
      <c r="N226" s="30">
        <f t="shared" si="21"/>
        <v>9</v>
      </c>
      <c r="O226" s="30">
        <f t="shared" si="22"/>
        <v>9</v>
      </c>
      <c r="P226" s="30" t="str">
        <f t="shared" si="24"/>
        <v> </v>
      </c>
    </row>
    <row r="227" spans="1:16">
      <c r="A227" t="s">
        <v>480</v>
      </c>
      <c r="B227" t="s">
        <v>76</v>
      </c>
      <c r="C227" t="s">
        <v>94</v>
      </c>
      <c r="D227" t="s">
        <v>481</v>
      </c>
      <c r="E227">
        <v>200</v>
      </c>
      <c r="F227" s="14">
        <v>59</v>
      </c>
      <c r="G227" s="13">
        <v>1000</v>
      </c>
      <c r="H227" s="14">
        <v>236</v>
      </c>
      <c r="I227" s="15">
        <f t="shared" si="20"/>
        <v>2.95</v>
      </c>
      <c r="J227" s="15">
        <f t="shared" si="23"/>
        <v>2.36</v>
      </c>
      <c r="K227" t="str">
        <f>LOOKUP(D227,Sheet14!A:A,Sheet14!C:C)</f>
        <v>5' CTRYAG</v>
      </c>
      <c r="L227" t="str">
        <f>LOOKUP(D227,Sheet14!A:A,Sheet14!D:D)</f>
        <v>5' ---C   TRYAG--- 3'</v>
      </c>
      <c r="M227" t="str">
        <f>LOOKUP(D227,Sheet14!A$1:A$2592,Sheet14!D$2:D$2593)</f>
        <v>3' ---GAYRT   C--- 5'</v>
      </c>
      <c r="N227" s="30">
        <f t="shared" si="21"/>
        <v>8</v>
      </c>
      <c r="O227" s="30">
        <f t="shared" si="22"/>
        <v>12</v>
      </c>
      <c r="P227" s="30" t="str">
        <f t="shared" si="24"/>
        <v> TRYA</v>
      </c>
    </row>
    <row r="228" spans="1:16">
      <c r="A228" t="s">
        <v>336</v>
      </c>
      <c r="B228" t="s">
        <v>76</v>
      </c>
      <c r="C228" t="s">
        <v>94</v>
      </c>
      <c r="D228" t="s">
        <v>337</v>
      </c>
      <c r="E228">
        <v>200</v>
      </c>
      <c r="F228" s="14">
        <v>59</v>
      </c>
      <c r="G228" s="13">
        <v>1000</v>
      </c>
      <c r="H228" s="14">
        <v>236</v>
      </c>
      <c r="I228" s="15">
        <f t="shared" si="20"/>
        <v>2.95</v>
      </c>
      <c r="J228" s="15">
        <f t="shared" si="23"/>
        <v>2.36</v>
      </c>
      <c r="K228" t="str">
        <f>LOOKUP(D228,Sheet14!A:A,Sheet14!C:C)</f>
        <v>5' AGGCCT</v>
      </c>
      <c r="L228" t="str">
        <f>LOOKUP(D228,Sheet14!A:A,Sheet14!D:D)</f>
        <v>5' ---AGG   CCT--- 3'</v>
      </c>
      <c r="M228" t="str">
        <f>LOOKUP(D228,Sheet14!A$1:A$2592,Sheet14!D$2:D$2593)</f>
        <v>3' ---GGNCC   --- 5'</v>
      </c>
      <c r="N228" s="30">
        <f t="shared" si="21"/>
        <v>10</v>
      </c>
      <c r="O228" s="30">
        <f t="shared" si="22"/>
        <v>12</v>
      </c>
      <c r="P228" s="30" t="str">
        <f t="shared" si="24"/>
        <v> CC</v>
      </c>
    </row>
    <row r="229" spans="1:16">
      <c r="A229" t="s">
        <v>294</v>
      </c>
      <c r="B229" t="s">
        <v>76</v>
      </c>
      <c r="C229" t="s">
        <v>94</v>
      </c>
      <c r="D229" t="s">
        <v>295</v>
      </c>
      <c r="E229">
        <v>200</v>
      </c>
      <c r="F229" s="14">
        <v>59</v>
      </c>
      <c r="G229" s="13">
        <v>1000</v>
      </c>
      <c r="H229" s="14">
        <v>236</v>
      </c>
      <c r="I229" s="15">
        <f t="shared" si="20"/>
        <v>2.95</v>
      </c>
      <c r="J229" s="15">
        <f t="shared" si="23"/>
        <v>2.36</v>
      </c>
      <c r="K229" t="str">
        <f>LOOKUP(D229,Sheet14!A:A,Sheet14!C:C)</f>
        <v>5' GACGTC</v>
      </c>
      <c r="L229" t="str">
        <f>LOOKUP(D229,Sheet14!A:A,Sheet14!D:D)</f>
        <v>5' ---GAC   GTC--- 3'</v>
      </c>
      <c r="M229" t="str">
        <f>LOOKUP(D229,Sheet14!A$1:A$2592,Sheet14!D$2:D$2593)</f>
        <v>3' ---CTG   CAG--- 5'</v>
      </c>
      <c r="N229" s="30">
        <f t="shared" si="21"/>
        <v>10</v>
      </c>
      <c r="O229" s="30">
        <f t="shared" si="22"/>
        <v>10</v>
      </c>
      <c r="P229" s="30" t="str">
        <f t="shared" si="24"/>
        <v> </v>
      </c>
    </row>
    <row r="230" spans="1:16">
      <c r="A230" t="s">
        <v>500</v>
      </c>
      <c r="B230" t="s">
        <v>76</v>
      </c>
      <c r="C230" t="s">
        <v>94</v>
      </c>
      <c r="D230" t="s">
        <v>501</v>
      </c>
      <c r="E230">
        <v>200</v>
      </c>
      <c r="F230" s="14">
        <v>62</v>
      </c>
      <c r="G230" s="13">
        <v>1000</v>
      </c>
      <c r="H230" s="14">
        <v>248</v>
      </c>
      <c r="I230" s="15">
        <f t="shared" si="20"/>
        <v>3.1</v>
      </c>
      <c r="J230" s="15">
        <f t="shared" ref="J230:J261" si="25">H230/(G230/10)</f>
        <v>2.48</v>
      </c>
      <c r="K230" t="str">
        <f>LOOKUP(D230,Sheet14!A:A,Sheet14!C:C)</f>
        <v>5' CAGCTC</v>
      </c>
      <c r="L230" t="str">
        <f>LOOKUP(D230,Sheet14!A:A,Sheet14!D:D)</f>
        <v>5' ---CAGCTCN4NN   NNNN--- 3'</v>
      </c>
      <c r="M230" t="str">
        <f>LOOKUP(D230,Sheet14!A$1:A$2592,Sheet14!D$2:D$2593)</f>
        <v>3' ---GTCGAGN4NNNNNN   --- 5'</v>
      </c>
      <c r="N230" s="30">
        <f t="shared" si="21"/>
        <v>17</v>
      </c>
      <c r="O230" s="30">
        <f t="shared" si="22"/>
        <v>21</v>
      </c>
      <c r="P230" s="30" t="str">
        <f t="shared" si="24"/>
        <v> NNNN</v>
      </c>
    </row>
    <row r="231" spans="1:16">
      <c r="A231" t="s">
        <v>314</v>
      </c>
      <c r="B231" t="s">
        <v>76</v>
      </c>
      <c r="C231" t="s">
        <v>94</v>
      </c>
      <c r="D231" t="s">
        <v>315</v>
      </c>
      <c r="E231">
        <v>200</v>
      </c>
      <c r="F231" s="14">
        <v>62</v>
      </c>
      <c r="G231" s="13">
        <v>1000</v>
      </c>
      <c r="H231" s="14">
        <v>248</v>
      </c>
      <c r="I231" s="15">
        <f t="shared" si="20"/>
        <v>3.1</v>
      </c>
      <c r="J231" s="15">
        <f t="shared" si="25"/>
        <v>2.48</v>
      </c>
      <c r="K231" t="str">
        <f>LOOKUP(D231,Sheet14!A:A,Sheet14!C:C)</f>
        <v>5' CCTNAGC</v>
      </c>
      <c r="L231" t="str">
        <f>LOOKUP(D231,Sheet14!A:A,Sheet14!D:D)</f>
        <v>5' ---CC   TNAGC--- 3'</v>
      </c>
      <c r="M231" t="str">
        <f>LOOKUP(D231,Sheet14!A$1:A$2592,Sheet14!D$2:D$2593)</f>
        <v>3' ---GGW   CC--- 5'</v>
      </c>
      <c r="N231" s="30">
        <f t="shared" si="21"/>
        <v>9</v>
      </c>
      <c r="O231" s="30">
        <f t="shared" si="22"/>
        <v>10</v>
      </c>
      <c r="P231" s="30" t="str">
        <f t="shared" si="24"/>
        <v> T</v>
      </c>
    </row>
    <row r="232" spans="1:16">
      <c r="A232" t="s">
        <v>614</v>
      </c>
      <c r="B232" t="s">
        <v>76</v>
      </c>
      <c r="C232" t="s">
        <v>94</v>
      </c>
      <c r="D232" t="s">
        <v>615</v>
      </c>
      <c r="E232">
        <v>200</v>
      </c>
      <c r="F232" s="14">
        <v>62</v>
      </c>
      <c r="G232" s="13">
        <v>1000</v>
      </c>
      <c r="H232" s="14">
        <v>248</v>
      </c>
      <c r="I232" s="15">
        <f t="shared" si="20"/>
        <v>3.1</v>
      </c>
      <c r="J232" s="15">
        <f t="shared" si="25"/>
        <v>2.48</v>
      </c>
      <c r="K232" t="str">
        <f>LOOKUP(D232,Sheet14!A:A,Sheet14!C:C)</f>
        <v>5' GCNGC</v>
      </c>
      <c r="L232" t="str">
        <f>LOOKUP(D232,Sheet14!A:A,Sheet14!D:D)</f>
        <v>5' ---GC   NGC--- 3'</v>
      </c>
      <c r="M232" t="str">
        <f>LOOKUP(D232,Sheet14!A$1:A$2592,Sheet14!D$2:D$2593)</f>
        <v>3' ---C   CNGG--- 5'</v>
      </c>
      <c r="N232" s="30">
        <f t="shared" si="21"/>
        <v>9</v>
      </c>
      <c r="O232" s="30">
        <f t="shared" si="22"/>
        <v>8</v>
      </c>
      <c r="P232" s="30" t="str">
        <f t="shared" si="24"/>
        <v> C</v>
      </c>
    </row>
    <row r="233" spans="1:16">
      <c r="A233" t="s">
        <v>701</v>
      </c>
      <c r="B233" t="s">
        <v>76</v>
      </c>
      <c r="C233" t="s">
        <v>94</v>
      </c>
      <c r="D233" t="s">
        <v>702</v>
      </c>
      <c r="E233">
        <v>200</v>
      </c>
      <c r="F233" s="14">
        <v>62</v>
      </c>
      <c r="G233" s="13">
        <v>1000</v>
      </c>
      <c r="H233" s="14">
        <v>248</v>
      </c>
      <c r="I233" s="15">
        <f t="shared" si="20"/>
        <v>3.1</v>
      </c>
      <c r="J233" s="15">
        <f t="shared" si="25"/>
        <v>2.48</v>
      </c>
      <c r="K233" t="str">
        <f>LOOKUP(D233,Sheet14!A:A,Sheet14!C:C)</f>
        <v>5' GGNNCC</v>
      </c>
      <c r="L233" t="str">
        <f>LOOKUP(D233,Sheet14!A:A,Sheet14!D:D)</f>
        <v>5' ---GGN   NCC--- 3'</v>
      </c>
      <c r="M233" t="str">
        <f>LOOKUP(D233,Sheet14!A$1:A$2592,Sheet14!D$2:D$2593)</f>
        <v>3' ---CCN   NGG--- 5'</v>
      </c>
      <c r="N233" s="30">
        <f t="shared" si="21"/>
        <v>10</v>
      </c>
      <c r="O233" s="30">
        <f t="shared" si="22"/>
        <v>10</v>
      </c>
      <c r="P233" s="30" t="str">
        <f t="shared" si="24"/>
        <v> </v>
      </c>
    </row>
    <row r="234" spans="1:16">
      <c r="A234" t="s">
        <v>398</v>
      </c>
      <c r="B234" t="s">
        <v>76</v>
      </c>
      <c r="C234" t="s">
        <v>94</v>
      </c>
      <c r="D234" t="s">
        <v>399</v>
      </c>
      <c r="E234">
        <v>200</v>
      </c>
      <c r="F234" s="14">
        <v>62</v>
      </c>
      <c r="G234" s="13">
        <v>1000</v>
      </c>
      <c r="H234" s="14">
        <v>248</v>
      </c>
      <c r="I234" s="15">
        <f t="shared" si="20"/>
        <v>3.1</v>
      </c>
      <c r="J234" s="15">
        <f t="shared" si="25"/>
        <v>2.48</v>
      </c>
      <c r="K234" t="str">
        <f>LOOKUP(D234,Sheet14!A:A,Sheet14!C:C)</f>
        <v>5' ACCWGGT</v>
      </c>
      <c r="L234" t="str">
        <f>LOOKUP(D234,Sheet14!A:A,Sheet14!D:D)</f>
        <v>5' ---A   CCWGGT--- 3'</v>
      </c>
      <c r="M234" t="str">
        <f>LOOKUP(D234,Sheet14!A$1:A$2592,Sheet14!D$2:D$2593)</f>
        <v>3' ---TGGWCC   A--- 5'</v>
      </c>
      <c r="N234" s="30">
        <f t="shared" si="21"/>
        <v>8</v>
      </c>
      <c r="O234" s="30">
        <f t="shared" si="22"/>
        <v>13</v>
      </c>
      <c r="P234" s="30" t="str">
        <f t="shared" si="24"/>
        <v> CCWGG</v>
      </c>
    </row>
    <row r="235" spans="1:16">
      <c r="A235" t="s">
        <v>308</v>
      </c>
      <c r="B235" t="s">
        <v>76</v>
      </c>
      <c r="C235" t="s">
        <v>94</v>
      </c>
      <c r="D235" t="s">
        <v>309</v>
      </c>
      <c r="E235">
        <v>200</v>
      </c>
      <c r="F235" s="14">
        <v>64</v>
      </c>
      <c r="G235" s="13">
        <v>1000</v>
      </c>
      <c r="H235" s="14">
        <v>256</v>
      </c>
      <c r="I235" s="15">
        <f t="shared" si="20"/>
        <v>3.2</v>
      </c>
      <c r="J235" s="15">
        <f t="shared" si="25"/>
        <v>2.56</v>
      </c>
      <c r="K235" t="str">
        <f>LOOKUP(D235,Sheet14!A:A,Sheet14!C:C)</f>
        <v>5' CGATCG</v>
      </c>
      <c r="L235" t="str">
        <f>LOOKUP(D235,Sheet14!A:A,Sheet14!D:D)</f>
        <v>5' ---CGAT   CG--- 3'</v>
      </c>
      <c r="M235" t="str">
        <f>LOOKUP(D235,Sheet14!A$1:A$2592,Sheet14!D$2:D$2593)</f>
        <v>3' ---GC   TAGC--- 5'</v>
      </c>
      <c r="N235" s="30">
        <f t="shared" si="21"/>
        <v>11</v>
      </c>
      <c r="O235" s="30">
        <f t="shared" si="22"/>
        <v>9</v>
      </c>
      <c r="P235" s="30" t="str">
        <f t="shared" si="24"/>
        <v> TA</v>
      </c>
    </row>
    <row r="236" spans="1:16">
      <c r="A236" t="s">
        <v>310</v>
      </c>
      <c r="B236" t="s">
        <v>76</v>
      </c>
      <c r="C236" t="s">
        <v>94</v>
      </c>
      <c r="D236" t="s">
        <v>311</v>
      </c>
      <c r="E236">
        <v>200</v>
      </c>
      <c r="F236" s="14">
        <v>64</v>
      </c>
      <c r="G236" s="13">
        <v>1000</v>
      </c>
      <c r="H236" s="14">
        <v>256</v>
      </c>
      <c r="I236" s="15">
        <f t="shared" si="20"/>
        <v>3.2</v>
      </c>
      <c r="J236" s="15">
        <f t="shared" si="25"/>
        <v>2.56</v>
      </c>
      <c r="K236" t="str">
        <f>LOOKUP(D236,Sheet14!A:A,Sheet14!C:C)</f>
        <v>5' CCCGC</v>
      </c>
      <c r="L236" t="str">
        <f>LOOKUP(D236,Sheet14!A:A,Sheet14!D:D)</f>
        <v>5' ---CCCGCNNNN   NN--- 3'</v>
      </c>
      <c r="M236" t="str">
        <f>LOOKUP(D236,Sheet14!A$1:A$2592,Sheet14!D$2:D$2593)</f>
        <v>3' ---GC   GC--- 5'</v>
      </c>
      <c r="N236" s="30">
        <f t="shared" si="21"/>
        <v>16</v>
      </c>
      <c r="O236" s="30">
        <f t="shared" si="22"/>
        <v>9</v>
      </c>
      <c r="P236" s="30" t="str">
        <f t="shared" si="24"/>
        <v> GC--- 5</v>
      </c>
    </row>
    <row r="237" spans="1:16">
      <c r="A237" t="s">
        <v>302</v>
      </c>
      <c r="B237" t="s">
        <v>76</v>
      </c>
      <c r="C237" t="s">
        <v>94</v>
      </c>
      <c r="D237" t="s">
        <v>303</v>
      </c>
      <c r="E237">
        <v>200</v>
      </c>
      <c r="F237" s="14">
        <v>64</v>
      </c>
      <c r="G237" s="13">
        <v>1000</v>
      </c>
      <c r="H237" s="14">
        <v>256</v>
      </c>
      <c r="I237" s="15">
        <f t="shared" si="20"/>
        <v>3.2</v>
      </c>
      <c r="J237" s="15">
        <f t="shared" si="25"/>
        <v>2.56</v>
      </c>
      <c r="K237" t="str">
        <f>LOOKUP(D237,Sheet14!A:A,Sheet14!C:C)</f>
        <v>5' ACATGT</v>
      </c>
      <c r="L237" t="str">
        <f>LOOKUP(D237,Sheet14!A:A,Sheet14!D:D)</f>
        <v>5' ---A   CATGT--- 3'</v>
      </c>
      <c r="M237" t="str">
        <f>LOOKUP(D237,Sheet14!A$1:A$2592,Sheet14!D$2:D$2593)</f>
        <v>3' ---TGTAC   A--- 5'</v>
      </c>
      <c r="N237" s="30">
        <f t="shared" si="21"/>
        <v>8</v>
      </c>
      <c r="O237" s="30">
        <f t="shared" si="22"/>
        <v>12</v>
      </c>
      <c r="P237" s="30" t="str">
        <f t="shared" si="24"/>
        <v> CATG</v>
      </c>
    </row>
    <row r="238" spans="1:16">
      <c r="A238" t="s">
        <v>300</v>
      </c>
      <c r="B238" t="s">
        <v>76</v>
      </c>
      <c r="C238" t="s">
        <v>94</v>
      </c>
      <c r="D238" t="s">
        <v>301</v>
      </c>
      <c r="E238">
        <v>200</v>
      </c>
      <c r="F238" s="14">
        <v>64</v>
      </c>
      <c r="G238" s="13">
        <v>1000</v>
      </c>
      <c r="H238" s="14">
        <v>256</v>
      </c>
      <c r="I238" s="15">
        <f t="shared" si="20"/>
        <v>3.2</v>
      </c>
      <c r="J238" s="15">
        <f t="shared" si="25"/>
        <v>2.56</v>
      </c>
      <c r="K238" t="str">
        <f>LOOKUP(D238,Sheet14!A:A,Sheet14!C:C)</f>
        <v>5' VCTCGAGB</v>
      </c>
      <c r="L238" t="str">
        <f>LOOKUP(D238,Sheet14!A:A,Sheet14!D:D)</f>
        <v>5' ---VC   TCGAGB--- 3'</v>
      </c>
      <c r="M238" t="str">
        <f>LOOKUP(D238,Sheet14!A$1:A$2592,Sheet14!D$2:D$2593)</f>
        <v>3' ---BGAGCT   CV--- 5'</v>
      </c>
      <c r="N238" s="30">
        <f t="shared" si="21"/>
        <v>9</v>
      </c>
      <c r="O238" s="30">
        <f t="shared" si="22"/>
        <v>13</v>
      </c>
      <c r="P238" s="30" t="str">
        <f t="shared" si="24"/>
        <v> TCGA</v>
      </c>
    </row>
    <row r="239" spans="1:16">
      <c r="A239" t="s">
        <v>442</v>
      </c>
      <c r="B239" t="s">
        <v>76</v>
      </c>
      <c r="C239" t="s">
        <v>94</v>
      </c>
      <c r="D239" t="s">
        <v>443</v>
      </c>
      <c r="E239">
        <v>200</v>
      </c>
      <c r="F239" s="14">
        <v>64</v>
      </c>
      <c r="G239" s="13">
        <v>1000</v>
      </c>
      <c r="H239" s="14">
        <v>256</v>
      </c>
      <c r="I239" s="15">
        <f t="shared" si="20"/>
        <v>3.2</v>
      </c>
      <c r="J239" s="15">
        <f t="shared" si="25"/>
        <v>2.56</v>
      </c>
      <c r="K239" t="str">
        <f>LOOKUP(D239,Sheet14!A:A,Sheet14!C:C)</f>
        <v>5' GTSAC</v>
      </c>
      <c r="L239" t="str">
        <f>LOOKUP(D239,Sheet14!A:A,Sheet14!D:D)</f>
        <v>5' ---   GTSAC--- 3'</v>
      </c>
      <c r="M239" t="str">
        <f>LOOKUP(D239,Sheet14!A$1:A$2592,Sheet14!D$2:D$2593)</f>
        <v>3' ---CASTG   --- 5'</v>
      </c>
      <c r="N239" s="30">
        <f t="shared" si="21"/>
        <v>7</v>
      </c>
      <c r="O239" s="30">
        <f t="shared" si="22"/>
        <v>12</v>
      </c>
      <c r="P239" s="30" t="str">
        <f t="shared" si="24"/>
        <v> GTSAC</v>
      </c>
    </row>
    <row r="240" spans="1:16">
      <c r="A240" t="s">
        <v>262</v>
      </c>
      <c r="B240" t="s">
        <v>76</v>
      </c>
      <c r="C240" t="s">
        <v>94</v>
      </c>
      <c r="D240" t="s">
        <v>263</v>
      </c>
      <c r="E240">
        <v>200</v>
      </c>
      <c r="F240" s="14">
        <v>64</v>
      </c>
      <c r="G240" s="13">
        <v>1000</v>
      </c>
      <c r="H240" s="14">
        <v>256</v>
      </c>
      <c r="I240" s="15">
        <f t="shared" si="20"/>
        <v>3.2</v>
      </c>
      <c r="J240" s="15">
        <f t="shared" si="25"/>
        <v>2.56</v>
      </c>
      <c r="K240" t="str">
        <f>LOOKUP(D240,Sheet14!A:A,Sheet14!C:C)</f>
        <v>5' ACGGA</v>
      </c>
      <c r="L240" t="str">
        <f>LOOKUP(D240,Sheet14!A:A,Sheet14!D:D)</f>
        <v>5' ---ACGGAN8NNN   --- 3'</v>
      </c>
      <c r="M240" t="str">
        <f>LOOKUP(D240,Sheet14!A$1:A$2592,Sheet14!D$2:D$2593)</f>
        <v>3' ---TGCCTN8N   NN--- 5'</v>
      </c>
      <c r="N240" s="30">
        <f t="shared" si="21"/>
        <v>17</v>
      </c>
      <c r="O240" s="30">
        <f t="shared" si="22"/>
        <v>15</v>
      </c>
      <c r="P240" s="30" t="str">
        <f t="shared" si="24"/>
        <v> NN</v>
      </c>
    </row>
    <row r="241" spans="1:16">
      <c r="A241" t="s">
        <v>446</v>
      </c>
      <c r="B241" t="s">
        <v>76</v>
      </c>
      <c r="C241" t="s">
        <v>94</v>
      </c>
      <c r="D241" t="s">
        <v>447</v>
      </c>
      <c r="E241">
        <v>200</v>
      </c>
      <c r="F241" s="14">
        <v>67</v>
      </c>
      <c r="G241" s="13">
        <v>1000</v>
      </c>
      <c r="H241" s="14">
        <v>268</v>
      </c>
      <c r="I241" s="15">
        <f t="shared" si="20"/>
        <v>3.35</v>
      </c>
      <c r="J241" s="15">
        <f t="shared" si="25"/>
        <v>2.68</v>
      </c>
      <c r="K241" t="str">
        <f>LOOKUP(D241,Sheet14!A:A,Sheet14!C:C)</f>
        <v>5' GGCC</v>
      </c>
      <c r="L241" t="str">
        <f>LOOKUP(D241,Sheet14!A:A,Sheet14!D:D)</f>
        <v>5' ---GG   CC--- 3'</v>
      </c>
      <c r="M241" t="str">
        <f>LOOKUP(D241,Sheet14!A$1:A$2592,Sheet14!D$2:D$2593)</f>
        <v>3' ---CC   GG--- 5'</v>
      </c>
      <c r="N241" s="30">
        <f t="shared" si="21"/>
        <v>9</v>
      </c>
      <c r="O241" s="30">
        <f t="shared" si="22"/>
        <v>9</v>
      </c>
      <c r="P241" s="30" t="str">
        <f t="shared" si="24"/>
        <v> </v>
      </c>
    </row>
    <row r="242" spans="1:16">
      <c r="A242" t="s">
        <v>448</v>
      </c>
      <c r="B242" t="s">
        <v>76</v>
      </c>
      <c r="C242" t="s">
        <v>94</v>
      </c>
      <c r="D242" t="s">
        <v>449</v>
      </c>
      <c r="E242">
        <v>200</v>
      </c>
      <c r="F242" s="14">
        <v>67</v>
      </c>
      <c r="G242" s="13">
        <v>1000</v>
      </c>
      <c r="H242" s="14">
        <v>268</v>
      </c>
      <c r="I242" s="15">
        <f t="shared" si="20"/>
        <v>3.35</v>
      </c>
      <c r="J242" s="15">
        <f t="shared" si="25"/>
        <v>2.68</v>
      </c>
      <c r="K242" t="str">
        <f>LOOKUP(D242,Sheet14!A:A,Sheet14!C:C)</f>
        <v>5' CGTCTC</v>
      </c>
      <c r="L242" t="str">
        <f>LOOKUP(D242,Sheet14!A:A,Sheet14!D:D)</f>
        <v>5' ---CGTCTCN   NNNN--- 3'</v>
      </c>
      <c r="M242" t="str">
        <f>LOOKUP(D242,Sheet14!A$1:A$2592,Sheet14!D$2:D$2593)</f>
        <v>3' ---GCAGAGNNNNN   --- 5'</v>
      </c>
      <c r="N242" s="30">
        <f t="shared" si="21"/>
        <v>14</v>
      </c>
      <c r="O242" s="30">
        <f t="shared" si="22"/>
        <v>18</v>
      </c>
      <c r="P242" s="30" t="str">
        <f t="shared" si="24"/>
        <v> NNNN</v>
      </c>
    </row>
    <row r="243" spans="1:16">
      <c r="A243" t="s">
        <v>434</v>
      </c>
      <c r="B243" t="s">
        <v>76</v>
      </c>
      <c r="C243" t="s">
        <v>94</v>
      </c>
      <c r="D243" t="s">
        <v>435</v>
      </c>
      <c r="E243">
        <v>200</v>
      </c>
      <c r="F243" s="14">
        <v>67</v>
      </c>
      <c r="G243" s="13">
        <v>1000</v>
      </c>
      <c r="H243" s="14">
        <v>268</v>
      </c>
      <c r="I243" s="15">
        <f t="shared" si="20"/>
        <v>3.35</v>
      </c>
      <c r="J243" s="15">
        <f t="shared" si="25"/>
        <v>2.68</v>
      </c>
      <c r="K243" t="str">
        <f>LOOKUP(D243,Sheet14!A:A,Sheet14!C:C)</f>
        <v>5' CACGAG</v>
      </c>
      <c r="L243" t="str">
        <f>LOOKUP(D243,Sheet14!A:A,Sheet14!D:D)</f>
        <v>5' ---C   ACGAG--- 3'</v>
      </c>
      <c r="M243" t="str">
        <f>LOOKUP(D243,Sheet14!A$1:A$2592,Sheet14!D$2:D$2593)</f>
        <v>3' ---GTGCT   C--- 5'</v>
      </c>
      <c r="N243" s="30">
        <f t="shared" si="21"/>
        <v>8</v>
      </c>
      <c r="O243" s="30">
        <f t="shared" si="22"/>
        <v>12</v>
      </c>
      <c r="P243" s="30" t="str">
        <f t="shared" si="24"/>
        <v> ACGA</v>
      </c>
    </row>
    <row r="244" spans="1:16">
      <c r="A244" t="s">
        <v>626</v>
      </c>
      <c r="B244" t="s">
        <v>76</v>
      </c>
      <c r="C244" t="s">
        <v>94</v>
      </c>
      <c r="D244" t="s">
        <v>627</v>
      </c>
      <c r="E244">
        <v>300</v>
      </c>
      <c r="F244" s="14">
        <v>111</v>
      </c>
      <c r="G244" s="13">
        <v>1500</v>
      </c>
      <c r="H244" s="14">
        <v>444</v>
      </c>
      <c r="I244" s="15">
        <f t="shared" si="20"/>
        <v>3.7</v>
      </c>
      <c r="J244" s="15">
        <f t="shared" si="25"/>
        <v>2.96</v>
      </c>
      <c r="K244" t="str">
        <f>LOOKUP(D244,Sheet14!A:A,Sheet14!C:C)</f>
        <v>5' GCATC</v>
      </c>
      <c r="L244" t="str">
        <f>LOOKUP(D244,Sheet14!A:A,Sheet14!D:D)</f>
        <v>5' ---GCATCN4N   NNNN--- 3'</v>
      </c>
      <c r="M244" t="str">
        <f>LOOKUP(D244,Sheet14!A$1:A$2592,Sheet14!D$2:D$2593)</f>
        <v>3' ---CGTAGN4NNNNN   --- 5'</v>
      </c>
      <c r="N244" s="30">
        <f t="shared" si="21"/>
        <v>15</v>
      </c>
      <c r="O244" s="30">
        <f t="shared" si="22"/>
        <v>19</v>
      </c>
      <c r="P244" s="30" t="str">
        <f t="shared" si="24"/>
        <v> NNNN</v>
      </c>
    </row>
    <row r="245" spans="1:16">
      <c r="A245" t="s">
        <v>304</v>
      </c>
      <c r="B245" t="s">
        <v>76</v>
      </c>
      <c r="C245" t="s">
        <v>94</v>
      </c>
      <c r="D245" t="s">
        <v>305</v>
      </c>
      <c r="E245">
        <v>200</v>
      </c>
      <c r="F245" s="14">
        <v>85</v>
      </c>
      <c r="G245" s="13">
        <v>1000</v>
      </c>
      <c r="H245" s="14">
        <v>340</v>
      </c>
      <c r="I245" s="15">
        <f t="shared" si="20"/>
        <v>4.25</v>
      </c>
      <c r="J245" s="15">
        <f t="shared" si="25"/>
        <v>3.4</v>
      </c>
      <c r="K245" t="str">
        <f>LOOKUP(D245,Sheet14!A:A,Sheet14!C:C)</f>
        <v>5' CACGAG</v>
      </c>
      <c r="L245" t="str">
        <f>LOOKUP(D245,Sheet14!A:A,Sheet14!D:D)</f>
        <v>5' ---C   ACGAG--- 3'</v>
      </c>
      <c r="M245" t="str">
        <f>LOOKUP(D245,Sheet14!A$1:A$2592,Sheet14!D$2:D$2593)</f>
        <v>3' ---CGTN   NNNNACG--- 5'</v>
      </c>
      <c r="N245" s="30">
        <f t="shared" si="21"/>
        <v>8</v>
      </c>
      <c r="O245" s="30">
        <f t="shared" si="22"/>
        <v>11</v>
      </c>
      <c r="P245" s="30" t="str">
        <f t="shared" si="24"/>
        <v> ACG</v>
      </c>
    </row>
    <row r="246" spans="1:16">
      <c r="A246" t="s">
        <v>290</v>
      </c>
      <c r="B246" t="s">
        <v>76</v>
      </c>
      <c r="C246" t="s">
        <v>94</v>
      </c>
      <c r="D246" t="s">
        <v>291</v>
      </c>
      <c r="E246">
        <v>200</v>
      </c>
      <c r="F246" s="14">
        <v>101</v>
      </c>
      <c r="G246" s="13">
        <v>1000</v>
      </c>
      <c r="H246" s="14">
        <v>404</v>
      </c>
      <c r="I246" s="15">
        <f t="shared" si="20"/>
        <v>5.05</v>
      </c>
      <c r="J246" s="15">
        <f t="shared" si="25"/>
        <v>4.04</v>
      </c>
      <c r="K246" t="str">
        <f>LOOKUP(D246,Sheet14!A:A,Sheet14!C:C)</f>
        <v>5' GCNGC</v>
      </c>
      <c r="L246" t="str">
        <f>LOOKUP(D246,Sheet14!A:A,Sheet14!D:D)</f>
        <v>5' ---GC   NGC--- 3'</v>
      </c>
      <c r="M246" t="str">
        <f>LOOKUP(D246,Sheet14!A$1:A$2592,Sheet14!D$2:D$2593)</f>
        <v>3' ---CGN   CG--- 5'</v>
      </c>
      <c r="N246" s="30">
        <f t="shared" si="21"/>
        <v>9</v>
      </c>
      <c r="O246" s="30">
        <f t="shared" si="22"/>
        <v>10</v>
      </c>
      <c r="P246" s="30" t="str">
        <f t="shared" si="24"/>
        <v> N</v>
      </c>
    </row>
    <row r="247" spans="1:16">
      <c r="A247" t="s">
        <v>288</v>
      </c>
      <c r="B247" t="s">
        <v>76</v>
      </c>
      <c r="C247" t="s">
        <v>94</v>
      </c>
      <c r="D247" t="s">
        <v>289</v>
      </c>
      <c r="E247">
        <v>200</v>
      </c>
      <c r="F247" s="14">
        <v>101</v>
      </c>
      <c r="G247" s="13">
        <v>1000</v>
      </c>
      <c r="H247" s="14">
        <v>404</v>
      </c>
      <c r="I247" s="15">
        <f t="shared" si="20"/>
        <v>5.05</v>
      </c>
      <c r="J247" s="15">
        <f t="shared" si="25"/>
        <v>4.04</v>
      </c>
      <c r="K247" t="str">
        <f>LOOKUP(D247,Sheet14!A:A,Sheet14!C:C)</f>
        <v>5' RGCGCY</v>
      </c>
      <c r="L247" t="str">
        <f>LOOKUP(D247,Sheet14!A:A,Sheet14!D:D)</f>
        <v>5' ---RGC   GCY--- 3'</v>
      </c>
      <c r="M247" t="str">
        <f>LOOKUP(D247,Sheet14!A$1:A$2592,Sheet14!D$2:D$2593)</f>
        <v>3' ---YCG   CGR--- 5'</v>
      </c>
      <c r="N247" s="30">
        <f t="shared" si="21"/>
        <v>10</v>
      </c>
      <c r="O247" s="30">
        <f t="shared" si="22"/>
        <v>10</v>
      </c>
      <c r="P247" s="30" t="str">
        <f t="shared" si="24"/>
        <v> </v>
      </c>
    </row>
    <row r="248" spans="1:16">
      <c r="A248" t="s">
        <v>292</v>
      </c>
      <c r="B248" t="s">
        <v>76</v>
      </c>
      <c r="C248" t="s">
        <v>94</v>
      </c>
      <c r="D248" t="s">
        <v>293</v>
      </c>
      <c r="E248">
        <v>200</v>
      </c>
      <c r="F248" s="14">
        <v>101</v>
      </c>
      <c r="G248" s="13">
        <v>1000</v>
      </c>
      <c r="H248" s="14">
        <v>404</v>
      </c>
      <c r="I248" s="15">
        <f t="shared" si="20"/>
        <v>5.05</v>
      </c>
      <c r="J248" s="15">
        <f t="shared" si="25"/>
        <v>4.04</v>
      </c>
      <c r="K248" t="str">
        <f>LOOKUP(D248,Sheet14!A:A,Sheet14!C:C)</f>
        <v>5' CTTAAG</v>
      </c>
      <c r="L248" t="str">
        <f>LOOKUP(D248,Sheet14!A:A,Sheet14!D:D)</f>
        <v>5' ---C   TTAAG--- 3'</v>
      </c>
      <c r="M248" t="str">
        <f>LOOKUP(D248,Sheet14!A$1:A$2592,Sheet14!D$2:D$2593)</f>
        <v>3' ---GAATT   C--- 5'</v>
      </c>
      <c r="N248" s="30">
        <f t="shared" si="21"/>
        <v>8</v>
      </c>
      <c r="O248" s="30">
        <f t="shared" si="22"/>
        <v>12</v>
      </c>
      <c r="P248" s="30" t="str">
        <f t="shared" si="24"/>
        <v> TTAA</v>
      </c>
    </row>
    <row r="249" spans="1:16">
      <c r="A249" t="s">
        <v>298</v>
      </c>
      <c r="B249" t="s">
        <v>76</v>
      </c>
      <c r="C249" t="s">
        <v>94</v>
      </c>
      <c r="D249" t="s">
        <v>299</v>
      </c>
      <c r="E249">
        <v>200</v>
      </c>
      <c r="F249" s="14">
        <v>106</v>
      </c>
      <c r="G249" s="13">
        <v>1000</v>
      </c>
      <c r="H249" s="14">
        <v>424</v>
      </c>
      <c r="I249" s="15">
        <f t="shared" si="20"/>
        <v>5.3</v>
      </c>
      <c r="J249" s="15">
        <f t="shared" si="25"/>
        <v>4.24</v>
      </c>
      <c r="K249" t="str">
        <f>LOOKUP(D249,Sheet14!A:A,Sheet14!C:C)</f>
        <v>5' TTATAA</v>
      </c>
      <c r="L249" t="str">
        <f>LOOKUP(D249,Sheet14!A:A,Sheet14!D:D)</f>
        <v>5' ---TTA   TAA--- 3'</v>
      </c>
      <c r="M249" t="str">
        <f>LOOKUP(D249,Sheet14!A$1:A$2592,Sheet14!D$2:D$2593)</f>
        <v>3' ---AAT   ATT--- 5'</v>
      </c>
      <c r="N249" s="30">
        <f t="shared" si="21"/>
        <v>10</v>
      </c>
      <c r="O249" s="30">
        <f t="shared" si="22"/>
        <v>10</v>
      </c>
      <c r="P249" s="30" t="str">
        <f t="shared" si="24"/>
        <v> </v>
      </c>
    </row>
    <row r="250" spans="1:16">
      <c r="A250" t="s">
        <v>406</v>
      </c>
      <c r="B250" t="s">
        <v>76</v>
      </c>
      <c r="C250" t="s">
        <v>94</v>
      </c>
      <c r="D250" t="s">
        <v>407</v>
      </c>
      <c r="E250">
        <v>100</v>
      </c>
      <c r="F250" s="14">
        <v>59</v>
      </c>
      <c r="G250">
        <v>500</v>
      </c>
      <c r="H250" s="14">
        <v>236</v>
      </c>
      <c r="I250" s="15">
        <f t="shared" si="20"/>
        <v>5.9</v>
      </c>
      <c r="J250" s="15">
        <f t="shared" si="25"/>
        <v>4.72</v>
      </c>
      <c r="K250" t="str">
        <f>LOOKUP(D250,Sheet14!A:A,Sheet14!C:C)</f>
        <v>5' GGYRCC</v>
      </c>
      <c r="L250" t="str">
        <f>LOOKUP(D250,Sheet14!A:A,Sheet14!D:D)</f>
        <v>5' ---G   GYRCC--- 3'</v>
      </c>
      <c r="M250" t="str">
        <f>LOOKUP(D250,Sheet14!A$1:A$2592,Sheet14!D$2:D$2593)</f>
        <v>3' ---CCRYG   G--- 5'</v>
      </c>
      <c r="N250" s="30">
        <f t="shared" si="21"/>
        <v>8</v>
      </c>
      <c r="O250" s="30">
        <f t="shared" si="22"/>
        <v>12</v>
      </c>
      <c r="P250" s="30" t="str">
        <f t="shared" si="24"/>
        <v> GYRC</v>
      </c>
    </row>
    <row r="251" spans="1:16">
      <c r="A251" t="s">
        <v>360</v>
      </c>
      <c r="B251" t="s">
        <v>76</v>
      </c>
      <c r="C251" t="s">
        <v>94</v>
      </c>
      <c r="D251" t="s">
        <v>361</v>
      </c>
      <c r="E251">
        <v>100</v>
      </c>
      <c r="F251" s="14">
        <v>59</v>
      </c>
      <c r="G251">
        <v>500</v>
      </c>
      <c r="H251" s="14">
        <v>236</v>
      </c>
      <c r="I251" s="15">
        <f t="shared" si="20"/>
        <v>5.9</v>
      </c>
      <c r="J251" s="15">
        <f t="shared" si="25"/>
        <v>4.72</v>
      </c>
      <c r="K251" t="str">
        <f>LOOKUP(D251,Sheet14!A:A,Sheet14!C:C)</f>
        <v>5' CTCAG</v>
      </c>
      <c r="L251" t="str">
        <f>LOOKUP(D251,Sheet14!A:A,Sheet14!D:D)</f>
        <v>5' ---CTCAGN6NNN   --- 3'</v>
      </c>
      <c r="M251" t="str">
        <f>LOOKUP(D251,Sheet14!A$1:A$2592,Sheet14!D$2:D$2593)</f>
        <v>3' ---GAGTCN6N   NN--- 5'</v>
      </c>
      <c r="N251" s="30">
        <f t="shared" si="21"/>
        <v>17</v>
      </c>
      <c r="O251" s="30">
        <f t="shared" si="22"/>
        <v>15</v>
      </c>
      <c r="P251" s="30" t="str">
        <f t="shared" si="24"/>
        <v> NN</v>
      </c>
    </row>
    <row r="252" spans="1:16">
      <c r="A252" t="s">
        <v>332</v>
      </c>
      <c r="B252" t="s">
        <v>76</v>
      </c>
      <c r="C252" t="s">
        <v>94</v>
      </c>
      <c r="D252" t="s">
        <v>333</v>
      </c>
      <c r="E252">
        <v>100</v>
      </c>
      <c r="F252" s="14">
        <v>59</v>
      </c>
      <c r="G252">
        <v>500</v>
      </c>
      <c r="H252" s="14">
        <v>236</v>
      </c>
      <c r="I252" s="15">
        <f t="shared" si="20"/>
        <v>5.9</v>
      </c>
      <c r="J252" s="15">
        <f t="shared" si="25"/>
        <v>4.72</v>
      </c>
      <c r="K252" t="str">
        <f>LOOKUP(D252,Sheet14!A:A,Sheet14!C:C)</f>
        <v>5' CATG</v>
      </c>
      <c r="L252" t="str">
        <f>LOOKUP(D252,Sheet14!A:A,Sheet14!D:D)</f>
        <v>5' ---C   ATG--- 3'</v>
      </c>
      <c r="M252" t="str">
        <f>LOOKUP(D252,Sheet14!A$1:A$2592,Sheet14!D$2:D$2593)</f>
        <v>3' ---GTA   C--- 5'</v>
      </c>
      <c r="N252" s="30">
        <f t="shared" si="21"/>
        <v>8</v>
      </c>
      <c r="O252" s="30">
        <f t="shared" si="22"/>
        <v>10</v>
      </c>
      <c r="P252" s="30" t="str">
        <f t="shared" si="24"/>
        <v> AT</v>
      </c>
    </row>
    <row r="253" spans="1:16">
      <c r="A253" t="s">
        <v>474</v>
      </c>
      <c r="B253" t="s">
        <v>76</v>
      </c>
      <c r="C253" t="s">
        <v>94</v>
      </c>
      <c r="D253" t="s">
        <v>475</v>
      </c>
      <c r="E253">
        <v>100</v>
      </c>
      <c r="F253" s="14">
        <v>62</v>
      </c>
      <c r="G253">
        <v>500</v>
      </c>
      <c r="H253" s="14">
        <v>248</v>
      </c>
      <c r="I253" s="15">
        <f t="shared" si="20"/>
        <v>6.2</v>
      </c>
      <c r="J253" s="15">
        <f t="shared" si="25"/>
        <v>4.96</v>
      </c>
      <c r="K253" t="str">
        <f>LOOKUP(D253,Sheet14!A:A,Sheet14!C:C)</f>
        <v>5' CTGGAG</v>
      </c>
      <c r="L253" t="str">
        <f>LOOKUP(D253,Sheet14!A:A,Sheet14!D:D)</f>
        <v>5' ---CTGGAGN13NNN   --- 3'</v>
      </c>
      <c r="M253" t="str">
        <f>LOOKUP(D253,Sheet14!A$1:A$2592,Sheet14!D$2:D$2593)</f>
        <v>3' ---GACCTCN13N   NN--- 5'</v>
      </c>
      <c r="N253" s="30">
        <f t="shared" si="21"/>
        <v>19</v>
      </c>
      <c r="O253" s="30">
        <f t="shared" si="22"/>
        <v>17</v>
      </c>
      <c r="P253" s="30" t="str">
        <f t="shared" si="24"/>
        <v> NN</v>
      </c>
    </row>
    <row r="254" spans="1:16">
      <c r="A254" t="s">
        <v>390</v>
      </c>
      <c r="B254" t="s">
        <v>76</v>
      </c>
      <c r="C254" t="s">
        <v>94</v>
      </c>
      <c r="D254" t="s">
        <v>391</v>
      </c>
      <c r="E254">
        <v>100</v>
      </c>
      <c r="F254" s="14">
        <v>62</v>
      </c>
      <c r="G254">
        <v>500</v>
      </c>
      <c r="H254" s="14">
        <v>248</v>
      </c>
      <c r="I254" s="15">
        <f t="shared" si="20"/>
        <v>6.2</v>
      </c>
      <c r="J254" s="15">
        <f t="shared" si="25"/>
        <v>4.96</v>
      </c>
      <c r="K254" t="str">
        <f>LOOKUP(D254,Sheet14!A:A,Sheet14!C:C)</f>
        <v>5' WCCGGW</v>
      </c>
      <c r="L254" t="str">
        <f>LOOKUP(D254,Sheet14!A:A,Sheet14!D:D)</f>
        <v>5' ---W   CCGGW--- 3'</v>
      </c>
      <c r="M254" t="str">
        <f>LOOKUP(D254,Sheet14!A$1:A$2592,Sheet14!D$2:D$2593)</f>
        <v>3' ---WGGCC   W--- 5'</v>
      </c>
      <c r="N254" s="30">
        <f t="shared" si="21"/>
        <v>8</v>
      </c>
      <c r="O254" s="30">
        <f t="shared" si="22"/>
        <v>12</v>
      </c>
      <c r="P254" s="30" t="str">
        <f t="shared" si="24"/>
        <v> CCGG</v>
      </c>
    </row>
    <row r="255" spans="1:16">
      <c r="A255" t="s">
        <v>342</v>
      </c>
      <c r="B255" t="s">
        <v>76</v>
      </c>
      <c r="C255" t="s">
        <v>94</v>
      </c>
      <c r="D255" t="s">
        <v>343</v>
      </c>
      <c r="E255">
        <v>100</v>
      </c>
      <c r="F255" s="14">
        <v>62</v>
      </c>
      <c r="G255">
        <v>500</v>
      </c>
      <c r="H255" s="14">
        <v>248</v>
      </c>
      <c r="I255" s="15">
        <f t="shared" si="20"/>
        <v>6.2</v>
      </c>
      <c r="J255" s="15">
        <f t="shared" si="25"/>
        <v>4.96</v>
      </c>
      <c r="K255" t="str">
        <f>LOOKUP(D255,Sheet14!A:A,Sheet14!C:C)</f>
        <v>5' CCCAGC</v>
      </c>
      <c r="L255" t="str">
        <f>LOOKUP(D255,Sheet14!A:A,Sheet14!D:D)</f>
        <v>5' ---C   CCAGC--- 3'</v>
      </c>
      <c r="M255" t="str">
        <f>LOOKUP(D255,Sheet14!A$1:A$2592,Sheet14!D$2:D$2593)</f>
        <v>3' ---GGGTC   G--- 5'</v>
      </c>
      <c r="N255" s="30">
        <f t="shared" si="21"/>
        <v>8</v>
      </c>
      <c r="O255" s="30">
        <f t="shared" si="22"/>
        <v>12</v>
      </c>
      <c r="P255" s="30" t="str">
        <f t="shared" si="24"/>
        <v> CCAG</v>
      </c>
    </row>
    <row r="256" spans="1:16">
      <c r="A256" t="s">
        <v>579</v>
      </c>
      <c r="B256" t="s">
        <v>76</v>
      </c>
      <c r="C256" t="s">
        <v>94</v>
      </c>
      <c r="D256" t="s">
        <v>580</v>
      </c>
      <c r="E256">
        <v>100</v>
      </c>
      <c r="F256" s="14">
        <v>62</v>
      </c>
      <c r="G256">
        <v>500</v>
      </c>
      <c r="H256" s="14">
        <v>248</v>
      </c>
      <c r="I256" s="15">
        <f t="shared" si="20"/>
        <v>6.2</v>
      </c>
      <c r="J256" s="15">
        <f t="shared" si="25"/>
        <v>4.96</v>
      </c>
      <c r="K256" t="str">
        <f>LOOKUP(D256,Sheet14!A:A,Sheet14!C:C)</f>
        <v>5' ACCTGC</v>
      </c>
      <c r="L256" t="str">
        <f>LOOKUP(D256,Sheet14!A:A,Sheet14!D:D)</f>
        <v>5' ---ACCTGCNNNN   NNNN--- 3'</v>
      </c>
      <c r="M256" t="str">
        <f>LOOKUP(D256,Sheet14!A$1:A$2592,Sheet14!D$2:D$2593)</f>
        <v>3' ---G   ACGTC--- 5'</v>
      </c>
      <c r="N256" s="30">
        <f t="shared" si="21"/>
        <v>17</v>
      </c>
      <c r="O256" s="30">
        <f t="shared" si="22"/>
        <v>8</v>
      </c>
      <c r="P256" s="30" t="str">
        <f t="shared" si="24"/>
        <v xml:space="preserve"> ACGTC--- </v>
      </c>
    </row>
    <row r="257" spans="1:16">
      <c r="A257" t="s">
        <v>274</v>
      </c>
      <c r="B257" t="s">
        <v>76</v>
      </c>
      <c r="C257" t="s">
        <v>94</v>
      </c>
      <c r="D257" t="s">
        <v>275</v>
      </c>
      <c r="E257">
        <v>100</v>
      </c>
      <c r="F257" s="14">
        <v>62</v>
      </c>
      <c r="G257">
        <v>500</v>
      </c>
      <c r="H257" s="14">
        <v>248</v>
      </c>
      <c r="I257" s="15">
        <f t="shared" si="20"/>
        <v>6.2</v>
      </c>
      <c r="J257" s="15">
        <f t="shared" si="25"/>
        <v>4.96</v>
      </c>
      <c r="K257" t="str">
        <f>LOOKUP(D257,Sheet14!A:A,Sheet14!C:C)</f>
        <v>5' GCGATG</v>
      </c>
      <c r="L257" t="str">
        <f>LOOKUP(D257,Sheet14!A:A,Sheet14!D:D)</f>
        <v>5' ---GCGATGN8NN   NNNN--- 3'</v>
      </c>
      <c r="M257" t="str">
        <f>LOOKUP(D257,Sheet14!A$1:A$2592,Sheet14!D$2:D$2593)</f>
        <v>3' ---CGCTACN8NNNNNN   --- 5'</v>
      </c>
      <c r="N257" s="30">
        <f t="shared" si="21"/>
        <v>17</v>
      </c>
      <c r="O257" s="30">
        <f t="shared" si="22"/>
        <v>21</v>
      </c>
      <c r="P257" s="30" t="str">
        <f t="shared" si="24"/>
        <v> NNNN</v>
      </c>
    </row>
    <row r="258" spans="1:16">
      <c r="A258" t="s">
        <v>654</v>
      </c>
      <c r="B258" t="s">
        <v>76</v>
      </c>
      <c r="C258" t="s">
        <v>94</v>
      </c>
      <c r="D258" t="s">
        <v>655</v>
      </c>
      <c r="E258">
        <v>100</v>
      </c>
      <c r="F258" s="14">
        <v>62</v>
      </c>
      <c r="G258">
        <v>500</v>
      </c>
      <c r="H258" s="14">
        <v>248</v>
      </c>
      <c r="I258" s="15">
        <f t="shared" ref="I258:I275" si="26">F258/(E258/10)</f>
        <v>6.2</v>
      </c>
      <c r="J258" s="15">
        <f t="shared" si="25"/>
        <v>4.96</v>
      </c>
      <c r="K258" t="str">
        <f>LOOKUP(D258,Sheet14!A:A,Sheet14!C:C)</f>
        <v>5' CCGG</v>
      </c>
      <c r="L258" t="str">
        <f>LOOKUP(D258,Sheet14!A:A,Sheet14!D:D)</f>
        <v>5' ---C   CGG--- 3'</v>
      </c>
      <c r="M258" t="str">
        <f>LOOKUP(D258,Sheet14!A$1:A$2592,Sheet14!D$2:D$2593)</f>
        <v>3' ---GGC   C--- 5'</v>
      </c>
      <c r="N258" s="30">
        <f t="shared" si="21"/>
        <v>8</v>
      </c>
      <c r="O258" s="30">
        <f t="shared" si="22"/>
        <v>10</v>
      </c>
      <c r="P258" s="30" t="str">
        <f t="shared" si="24"/>
        <v> CG</v>
      </c>
    </row>
    <row r="259" spans="1:16">
      <c r="A259" t="s">
        <v>378</v>
      </c>
      <c r="B259" t="s">
        <v>76</v>
      </c>
      <c r="C259" t="s">
        <v>94</v>
      </c>
      <c r="D259" t="s">
        <v>379</v>
      </c>
      <c r="E259">
        <v>100</v>
      </c>
      <c r="F259" s="14">
        <v>62</v>
      </c>
      <c r="G259">
        <v>500</v>
      </c>
      <c r="H259" s="14">
        <v>248</v>
      </c>
      <c r="I259" s="15">
        <f t="shared" si="26"/>
        <v>6.2</v>
      </c>
      <c r="J259" s="15">
        <f t="shared" si="25"/>
        <v>4.96</v>
      </c>
      <c r="K259" t="str">
        <f>LOOKUP(D259,Sheet14!A:A,Sheet14!C:C)</f>
        <v>5' TCNNGA</v>
      </c>
      <c r="L259" t="str">
        <f>LOOKUP(D259,Sheet14!A:A,Sheet14!D:D)</f>
        <v>5' ---TC   NNGA--- 3'</v>
      </c>
      <c r="M259" t="str">
        <f>LOOKUP(D259,Sheet14!A$1:A$2592,Sheet14!D$2:D$2593)</f>
        <v>3' ---AGNN   CT--- 5'</v>
      </c>
      <c r="N259" s="30">
        <f t="shared" ref="N259:N275" si="27">SEARCH(MID($L$2,8,1),L259,7)</f>
        <v>9</v>
      </c>
      <c r="O259" s="30">
        <f t="shared" ref="O259:O275" si="28">SEARCH(MID($L$2,8,1),M259,7)</f>
        <v>11</v>
      </c>
      <c r="P259" s="30" t="str">
        <f t="shared" si="24"/>
        <v> NN</v>
      </c>
    </row>
    <row r="260" spans="1:16">
      <c r="A260" t="s">
        <v>368</v>
      </c>
      <c r="B260" t="s">
        <v>76</v>
      </c>
      <c r="C260" t="s">
        <v>94</v>
      </c>
      <c r="D260" t="s">
        <v>369</v>
      </c>
      <c r="E260">
        <v>100</v>
      </c>
      <c r="F260" s="14">
        <v>62</v>
      </c>
      <c r="G260">
        <v>500</v>
      </c>
      <c r="H260" s="14">
        <v>248</v>
      </c>
      <c r="I260" s="15">
        <f t="shared" si="26"/>
        <v>6.2</v>
      </c>
      <c r="J260" s="15">
        <f t="shared" si="25"/>
        <v>4.96</v>
      </c>
      <c r="K260" t="str">
        <f>LOOKUP(D260,Sheet14!A:A,Sheet14!C:C)</f>
        <v>5' TGCA</v>
      </c>
      <c r="L260" t="str">
        <f>LOOKUP(D260,Sheet14!A:A,Sheet14!D:D)</f>
        <v>5' ---TG   CA--- 3'</v>
      </c>
      <c r="M260" t="str">
        <f>LOOKUP(D260,Sheet14!A$1:A$2592,Sheet14!D$2:D$2593)</f>
        <v>3' ---AC   GT--- 5'</v>
      </c>
      <c r="N260" s="30">
        <f t="shared" si="27"/>
        <v>9</v>
      </c>
      <c r="O260" s="30">
        <f t="shared" si="28"/>
        <v>9</v>
      </c>
      <c r="P260" s="30" t="str">
        <f t="shared" si="24"/>
        <v> </v>
      </c>
    </row>
    <row r="261" spans="1:16">
      <c r="A261" t="s">
        <v>338</v>
      </c>
      <c r="B261" t="s">
        <v>76</v>
      </c>
      <c r="C261" t="s">
        <v>94</v>
      </c>
      <c r="D261" t="s">
        <v>339</v>
      </c>
      <c r="E261">
        <v>100</v>
      </c>
      <c r="F261" s="14">
        <v>62</v>
      </c>
      <c r="G261">
        <v>500</v>
      </c>
      <c r="H261" s="14">
        <v>248</v>
      </c>
      <c r="I261" s="15">
        <f t="shared" si="26"/>
        <v>6.2</v>
      </c>
      <c r="J261" s="15">
        <f t="shared" si="25"/>
        <v>4.96</v>
      </c>
      <c r="K261" t="str">
        <f>LOOKUP(D261,Sheet14!A:A,Sheet14!C:C)</f>
        <v>5' TCCRAC</v>
      </c>
      <c r="L261" t="str">
        <f>LOOKUP(D261,Sheet14!A:A,Sheet14!D:D)</f>
        <v>5' ---TCCRACN17NNN   --- 3'</v>
      </c>
      <c r="M261" t="str">
        <f>LOOKUP(D261,Sheet14!A$1:A$2592,Sheet14!D$2:D$2593)</f>
        <v>3' ---AGGYTGN17N   NN--- 5'</v>
      </c>
      <c r="N261" s="30">
        <f t="shared" si="27"/>
        <v>19</v>
      </c>
      <c r="O261" s="30">
        <f t="shared" si="28"/>
        <v>17</v>
      </c>
      <c r="P261" s="30" t="str">
        <f t="shared" si="24"/>
        <v> NN</v>
      </c>
    </row>
    <row r="262" spans="1:16">
      <c r="A262" t="s">
        <v>622</v>
      </c>
      <c r="B262" t="s">
        <v>76</v>
      </c>
      <c r="C262" t="s">
        <v>94</v>
      </c>
      <c r="D262" t="s">
        <v>623</v>
      </c>
      <c r="E262">
        <v>100</v>
      </c>
      <c r="F262" s="14">
        <v>64</v>
      </c>
      <c r="G262">
        <v>500</v>
      </c>
      <c r="H262" s="14">
        <v>256</v>
      </c>
      <c r="I262" s="15">
        <f t="shared" si="26"/>
        <v>6.4</v>
      </c>
      <c r="J262" s="15">
        <f t="shared" ref="J262:J268" si="29">H262/(G262/10)</f>
        <v>5.12</v>
      </c>
      <c r="K262" t="str">
        <f>LOOKUP(D262,Sheet14!A:A,Sheet14!C:C)</f>
        <v>5' CCTAGG</v>
      </c>
      <c r="L262" t="str">
        <f>LOOKUP(D262,Sheet14!A:A,Sheet14!D:D)</f>
        <v>5' ---C   CTAGG--- 3'</v>
      </c>
      <c r="M262" t="str">
        <f>LOOKUP(D262,Sheet14!A$1:A$2592,Sheet14!D$2:D$2593)</f>
        <v>3' ---GGATC   C--- 5'</v>
      </c>
      <c r="N262" s="30">
        <f t="shared" si="27"/>
        <v>8</v>
      </c>
      <c r="O262" s="30">
        <f t="shared" si="28"/>
        <v>12</v>
      </c>
      <c r="P262" s="30" t="str">
        <f t="shared" si="24"/>
        <v> CTAG</v>
      </c>
    </row>
    <row r="263" spans="1:16">
      <c r="A263" t="s">
        <v>460</v>
      </c>
      <c r="B263" t="s">
        <v>76</v>
      </c>
      <c r="C263" t="s">
        <v>94</v>
      </c>
      <c r="D263" t="s">
        <v>461</v>
      </c>
      <c r="E263">
        <v>100</v>
      </c>
      <c r="F263" s="14">
        <v>64</v>
      </c>
      <c r="G263">
        <v>500</v>
      </c>
      <c r="H263" s="14">
        <v>256</v>
      </c>
      <c r="I263" s="15">
        <f t="shared" si="26"/>
        <v>6.4</v>
      </c>
      <c r="J263" s="15">
        <f t="shared" si="29"/>
        <v>5.12</v>
      </c>
      <c r="K263" t="str">
        <f>LOOKUP(D263,Sheet14!A:A,Sheet14!C:C)</f>
        <v>5' GGGAC</v>
      </c>
      <c r="L263" t="str">
        <f>LOOKUP(D263,Sheet14!A:A,Sheet14!D:D)</f>
        <v>5' ---GGGACN8NN   NNNN--- 3'</v>
      </c>
      <c r="M263" t="str">
        <f>LOOKUP(D263,Sheet14!A$1:A$2592,Sheet14!D$2:D$2593)</f>
        <v>3' ---CCCTGN8NNNNNN   --- 5'</v>
      </c>
      <c r="N263" s="30">
        <f t="shared" si="27"/>
        <v>16</v>
      </c>
      <c r="O263" s="30">
        <f t="shared" si="28"/>
        <v>20</v>
      </c>
      <c r="P263" s="30" t="str">
        <f t="shared" si="24"/>
        <v> NNNN</v>
      </c>
    </row>
    <row r="264" spans="1:16">
      <c r="A264" t="s">
        <v>366</v>
      </c>
      <c r="B264" t="s">
        <v>76</v>
      </c>
      <c r="C264" t="s">
        <v>94</v>
      </c>
      <c r="D264" t="s">
        <v>367</v>
      </c>
      <c r="E264">
        <v>100</v>
      </c>
      <c r="F264" s="14">
        <v>64</v>
      </c>
      <c r="G264">
        <v>500</v>
      </c>
      <c r="H264" s="14">
        <v>256</v>
      </c>
      <c r="I264" s="15">
        <f t="shared" si="26"/>
        <v>6.4</v>
      </c>
      <c r="J264" s="15">
        <f t="shared" si="29"/>
        <v>5.12</v>
      </c>
      <c r="K264" t="str">
        <f>LOOKUP(D264,Sheet14!A:A,Sheet14!C:C)</f>
        <v>5' CCTTC</v>
      </c>
      <c r="L264" t="str">
        <f>LOOKUP(D264,Sheet14!A:A,Sheet14!D:D)</f>
        <v>5' ---CCTTCN4NN   --- 3'</v>
      </c>
      <c r="M264" t="str">
        <f>LOOKUP(D264,Sheet14!A$1:A$2592,Sheet14!D$2:D$2593)</f>
        <v>3' ---GGAAGN4N   N--- 5'</v>
      </c>
      <c r="N264" s="30">
        <f t="shared" si="27"/>
        <v>16</v>
      </c>
      <c r="O264" s="30">
        <f t="shared" si="28"/>
        <v>15</v>
      </c>
      <c r="P264" s="30" t="str">
        <f t="shared" si="24"/>
        <v> N</v>
      </c>
    </row>
    <row r="265" spans="1:16">
      <c r="A265" t="s">
        <v>358</v>
      </c>
      <c r="B265" t="s">
        <v>76</v>
      </c>
      <c r="C265" t="s">
        <v>94</v>
      </c>
      <c r="D265" t="s">
        <v>359</v>
      </c>
      <c r="E265">
        <v>100</v>
      </c>
      <c r="F265" s="14">
        <v>64</v>
      </c>
      <c r="G265">
        <v>500</v>
      </c>
      <c r="H265" s="14">
        <v>256</v>
      </c>
      <c r="I265" s="15">
        <f t="shared" si="26"/>
        <v>6.4</v>
      </c>
      <c r="J265" s="15">
        <f t="shared" si="29"/>
        <v>5.12</v>
      </c>
      <c r="K265" t="str">
        <f>LOOKUP(D265,Sheet14!A:A,Sheet14!C:C)</f>
        <v>5' GGATCC</v>
      </c>
      <c r="L265" t="str">
        <f>LOOKUP(D265,Sheet14!A:A,Sheet14!D:D)</f>
        <v>5' ---G   GATCC--- 3'</v>
      </c>
      <c r="M265" t="str">
        <f>LOOKUP(D265,Sheet14!A$1:A$2592,Sheet14!D$2:D$2593)</f>
        <v>3' ---CCTAG   G--- 5'</v>
      </c>
      <c r="N265" s="30">
        <f t="shared" si="27"/>
        <v>8</v>
      </c>
      <c r="O265" s="30">
        <f t="shared" si="28"/>
        <v>12</v>
      </c>
      <c r="P265" s="30" t="str">
        <f t="shared" si="24"/>
        <v> GATC</v>
      </c>
    </row>
    <row r="266" spans="1:16">
      <c r="A266" t="s">
        <v>450</v>
      </c>
      <c r="B266" t="s">
        <v>76</v>
      </c>
      <c r="C266" t="s">
        <v>94</v>
      </c>
      <c r="D266" t="s">
        <v>451</v>
      </c>
      <c r="E266">
        <v>100</v>
      </c>
      <c r="F266" s="14">
        <v>67</v>
      </c>
      <c r="G266">
        <v>500</v>
      </c>
      <c r="H266" s="14">
        <v>268</v>
      </c>
      <c r="I266" s="15">
        <f t="shared" si="26"/>
        <v>6.7</v>
      </c>
      <c r="J266" s="15">
        <f t="shared" si="29"/>
        <v>5.36</v>
      </c>
      <c r="K266" t="str">
        <f>LOOKUP(D266,Sheet14!A:A,Sheet14!C:C)</f>
        <v>5' GCNNGC</v>
      </c>
      <c r="L266" t="str">
        <f>LOOKUP(D266,Sheet14!A:A,Sheet14!D:D)</f>
        <v>5' ---GCN   NGC--- 3'</v>
      </c>
      <c r="M266" t="str">
        <f>LOOKUP(D266,Sheet14!A$1:A$2592,Sheet14!D$2:D$2593)</f>
        <v>3' ---CGN   NCG--- 5'</v>
      </c>
      <c r="N266" s="30">
        <f t="shared" si="27"/>
        <v>10</v>
      </c>
      <c r="O266" s="30">
        <f t="shared" si="28"/>
        <v>10</v>
      </c>
      <c r="P266" s="30" t="str">
        <f t="shared" ref="P266:P275" si="30">MID(IF(O266&gt;N266,L266,M266),MIN(N266,O266)+2,ABS(O266-N266)+1)</f>
        <v> </v>
      </c>
    </row>
    <row r="267" spans="1:16">
      <c r="A267" t="s">
        <v>432</v>
      </c>
      <c r="B267" t="s">
        <v>76</v>
      </c>
      <c r="C267" t="s">
        <v>94</v>
      </c>
      <c r="D267" t="s">
        <v>433</v>
      </c>
      <c r="E267">
        <v>100</v>
      </c>
      <c r="F267" s="14">
        <v>67</v>
      </c>
      <c r="G267">
        <v>500</v>
      </c>
      <c r="H267" s="14">
        <v>268</v>
      </c>
      <c r="I267" s="15">
        <f t="shared" si="26"/>
        <v>6.7</v>
      </c>
      <c r="J267" s="15">
        <f t="shared" si="29"/>
        <v>5.36</v>
      </c>
      <c r="K267" t="str">
        <f>LOOKUP(D267,Sheet14!A:A,Sheet14!C:C)</f>
        <v>5' GGCCGGCC</v>
      </c>
      <c r="L267" t="str">
        <f>LOOKUP(D267,Sheet14!A:A,Sheet14!D:D)</f>
        <v>5' ---GGCCGG   CC--- 3'</v>
      </c>
      <c r="M267" t="str">
        <f>LOOKUP(D267,Sheet14!A$1:A$2592,Sheet14!D$2:D$2593)</f>
        <v>3' ---CC   GGCCGG--- 5'</v>
      </c>
      <c r="N267" s="30">
        <f t="shared" si="27"/>
        <v>13</v>
      </c>
      <c r="O267" s="30">
        <f t="shared" si="28"/>
        <v>9</v>
      </c>
      <c r="P267" s="30" t="str">
        <f t="shared" si="30"/>
        <v> GGCC</v>
      </c>
    </row>
    <row r="268" spans="1:16">
      <c r="A268" t="s">
        <v>426</v>
      </c>
      <c r="B268" t="s">
        <v>76</v>
      </c>
      <c r="C268" t="s">
        <v>94</v>
      </c>
      <c r="D268" t="s">
        <v>427</v>
      </c>
      <c r="E268">
        <v>75</v>
      </c>
      <c r="F268" s="14">
        <v>59</v>
      </c>
      <c r="G268">
        <v>375</v>
      </c>
      <c r="H268" s="14">
        <v>236</v>
      </c>
      <c r="I268" s="15">
        <f t="shared" si="26"/>
        <v>7.8666666666666663</v>
      </c>
      <c r="J268" s="15">
        <f t="shared" si="29"/>
        <v>6.293333333333333</v>
      </c>
      <c r="K268" t="str">
        <f>LOOKUP(D268,Sheet14!A:A,Sheet14!C:C)</f>
        <v>5' GCWGC</v>
      </c>
      <c r="L268" t="str">
        <f>LOOKUP(D268,Sheet14!A:A,Sheet14!D:D)</f>
        <v>5' ---G   CWGC--- 3'</v>
      </c>
      <c r="M268" t="str">
        <f>LOOKUP(D268,Sheet14!A$1:A$2592,Sheet14!D$2:D$2593)</f>
        <v>3' ---CGWC   G--- 5'</v>
      </c>
      <c r="N268" s="30">
        <f t="shared" si="27"/>
        <v>8</v>
      </c>
      <c r="O268" s="30">
        <f t="shared" si="28"/>
        <v>11</v>
      </c>
      <c r="P268" s="30" t="str">
        <f t="shared" si="30"/>
        <v> CWG</v>
      </c>
    </row>
    <row r="269" spans="1:16">
      <c r="A269" t="s">
        <v>286</v>
      </c>
      <c r="B269" t="s">
        <v>76</v>
      </c>
      <c r="D269" t="s">
        <v>287</v>
      </c>
      <c r="E269">
        <v>100</v>
      </c>
      <c r="F269" s="14">
        <v>96</v>
      </c>
      <c r="I269" s="15">
        <f t="shared" si="26"/>
        <v>9.6</v>
      </c>
      <c r="K269" t="str">
        <f>LOOKUP(D269,Sheet14!A:A,Sheet14!C:C)</f>
        <v>5' GCAGTG</v>
      </c>
      <c r="L269" t="str">
        <f>LOOKUP(D269,Sheet14!A:A,Sheet14!D:D)</f>
        <v>5' ---GCAGTGNN   --- 3'</v>
      </c>
      <c r="M269" t="str">
        <f>LOOKUP(D269,Sheet14!A$1:A$2592,Sheet14!D$2:D$2593)</f>
        <v>3' ---CGTCAC   NN--- 5'</v>
      </c>
      <c r="N269" s="30">
        <f t="shared" si="27"/>
        <v>15</v>
      </c>
      <c r="O269" s="30">
        <f t="shared" si="28"/>
        <v>13</v>
      </c>
      <c r="P269" s="30" t="str">
        <f t="shared" si="30"/>
        <v> NN</v>
      </c>
    </row>
    <row r="270" spans="1:16">
      <c r="A270" t="s">
        <v>466</v>
      </c>
      <c r="B270" t="s">
        <v>103</v>
      </c>
      <c r="D270" t="s">
        <v>467</v>
      </c>
      <c r="E270">
        <v>250</v>
      </c>
      <c r="F270" s="14">
        <v>248</v>
      </c>
      <c r="I270" s="15">
        <f t="shared" si="26"/>
        <v>9.92</v>
      </c>
      <c r="K270" t="str">
        <f>LOOKUP(D270,Sheet14!A:A,Sheet14!C:C)</f>
        <v>5' GCTCTTC</v>
      </c>
      <c r="L270" t="str">
        <f>LOOKUP(D270,Sheet14!A:A,Sheet14!D:D)</f>
        <v>5' ---GCTCTTCN   NNN--- 3'</v>
      </c>
      <c r="M270" t="str">
        <f>LOOKUP(D270,Sheet14!A$1:A$2592,Sheet14!D$2:D$2593)</f>
        <v>3' ---CGAGAAGNNNN   --- 5'</v>
      </c>
      <c r="N270" s="30">
        <f t="shared" si="27"/>
        <v>15</v>
      </c>
      <c r="O270" s="30">
        <f t="shared" si="28"/>
        <v>18</v>
      </c>
      <c r="P270" s="30" t="str">
        <f t="shared" si="30"/>
        <v> NNN</v>
      </c>
    </row>
    <row r="271" spans="1:16">
      <c r="A271" t="s">
        <v>428</v>
      </c>
      <c r="B271" t="s">
        <v>76</v>
      </c>
      <c r="C271" t="s">
        <v>94</v>
      </c>
      <c r="D271" t="s">
        <v>429</v>
      </c>
      <c r="E271">
        <v>50</v>
      </c>
      <c r="F271" s="14">
        <v>59</v>
      </c>
      <c r="G271">
        <v>250</v>
      </c>
      <c r="H271" s="14">
        <v>236</v>
      </c>
      <c r="I271" s="15">
        <f t="shared" si="26"/>
        <v>11.8</v>
      </c>
      <c r="J271" s="15">
        <f>H271/(G271/10)</f>
        <v>9.44</v>
      </c>
      <c r="K271" t="str">
        <f>LOOKUP(D271,Sheet14!A:A,Sheet14!C:C)</f>
        <v>5' GGCGGA</v>
      </c>
      <c r="L271" t="str">
        <f>LOOKUP(D271,Sheet14!A:A,Sheet14!D:D)</f>
        <v>5' ---GGCGGAN8NNN   --- 3'</v>
      </c>
      <c r="M271" t="str">
        <f>LOOKUP(D271,Sheet14!A$1:A$2592,Sheet14!D$2:D$2593)</f>
        <v>3' ---CCANTG   G--- 5'</v>
      </c>
      <c r="N271" s="30">
        <f t="shared" si="27"/>
        <v>18</v>
      </c>
      <c r="O271" s="30">
        <f t="shared" si="28"/>
        <v>13</v>
      </c>
      <c r="P271" s="30" t="str">
        <f t="shared" si="30"/>
        <v xml:space="preserve"> G--- </v>
      </c>
    </row>
    <row r="272" spans="1:16">
      <c r="A272" t="s">
        <v>408</v>
      </c>
      <c r="B272" t="s">
        <v>76</v>
      </c>
      <c r="C272" t="s">
        <v>94</v>
      </c>
      <c r="D272" t="s">
        <v>409</v>
      </c>
      <c r="E272">
        <v>50</v>
      </c>
      <c r="F272" s="14">
        <v>62</v>
      </c>
      <c r="G272">
        <v>250</v>
      </c>
      <c r="H272" s="14">
        <v>248</v>
      </c>
      <c r="I272" s="15">
        <f t="shared" si="26"/>
        <v>12.4</v>
      </c>
      <c r="J272" s="15">
        <f>H272/(G272/10)</f>
        <v>9.92</v>
      </c>
      <c r="K272" t="str">
        <f>LOOKUP(D272,Sheet14!A:A,Sheet14!C:C)</f>
        <v>5' CACGTC</v>
      </c>
      <c r="L272" t="str">
        <f>LOOKUP(D272,Sheet14!A:A,Sheet14!D:D)</f>
        <v>5' ---CAC   GTC--- 3'</v>
      </c>
      <c r="M272" t="str">
        <f>LOOKUP(D272,Sheet14!A$1:A$2592,Sheet14!D$2:D$2593)</f>
        <v>3' ---GTG   CAG--- 5'</v>
      </c>
      <c r="N272" s="30">
        <f t="shared" si="27"/>
        <v>10</v>
      </c>
      <c r="O272" s="30">
        <f t="shared" si="28"/>
        <v>10</v>
      </c>
      <c r="P272" s="30" t="str">
        <f t="shared" si="30"/>
        <v> </v>
      </c>
    </row>
    <row r="273" spans="1:16">
      <c r="A273" t="s">
        <v>484</v>
      </c>
      <c r="B273" t="s">
        <v>76</v>
      </c>
      <c r="C273" t="s">
        <v>94</v>
      </c>
      <c r="D273" t="s">
        <v>485</v>
      </c>
      <c r="E273">
        <v>50</v>
      </c>
      <c r="F273" s="14">
        <v>62</v>
      </c>
      <c r="G273">
        <v>250</v>
      </c>
      <c r="H273" s="14">
        <v>248</v>
      </c>
      <c r="I273" s="15">
        <f t="shared" si="26"/>
        <v>12.4</v>
      </c>
      <c r="J273" s="15">
        <f>H273/(G273/10)</f>
        <v>9.92</v>
      </c>
      <c r="K273" t="str">
        <f>LOOKUP(D273,Sheet14!A:A,Sheet14!C:C)</f>
        <v>5' GTGCAG</v>
      </c>
      <c r="L273" t="str">
        <f>LOOKUP(D273,Sheet14!A:A,Sheet14!D:D)</f>
        <v>5' ---GTGCAGN12NNNN   --- 3'</v>
      </c>
      <c r="M273" t="str">
        <f>LOOKUP(D273,Sheet14!A$1:A$2592,Sheet14!D$2:D$2593)</f>
        <v>3' ---CACGTCN12NN   NN--- 5'</v>
      </c>
      <c r="N273" s="30">
        <f t="shared" si="27"/>
        <v>20</v>
      </c>
      <c r="O273" s="30">
        <f t="shared" si="28"/>
        <v>18</v>
      </c>
      <c r="P273" s="30" t="str">
        <f t="shared" si="30"/>
        <v> NN</v>
      </c>
    </row>
    <row r="274" spans="1:16">
      <c r="A274" t="s">
        <v>312</v>
      </c>
      <c r="B274" t="s">
        <v>76</v>
      </c>
      <c r="C274" t="s">
        <v>94</v>
      </c>
      <c r="D274" t="s">
        <v>313</v>
      </c>
      <c r="E274">
        <v>50</v>
      </c>
      <c r="F274" s="14">
        <v>85</v>
      </c>
      <c r="G274">
        <v>250</v>
      </c>
      <c r="H274" s="14">
        <v>340</v>
      </c>
      <c r="I274" s="15">
        <f t="shared" si="26"/>
        <v>17</v>
      </c>
      <c r="J274" s="15">
        <f>H274/(G274/10)</f>
        <v>13.6</v>
      </c>
      <c r="K274" t="str">
        <f>LOOKUP(D274,Sheet14!A:A,Sheet14!C:C)</f>
        <v>5' CATG</v>
      </c>
      <c r="L274" t="str">
        <f>LOOKUP(D274,Sheet14!A:A,Sheet14!D:D)</f>
        <v>5' ---   CATG--- 3'</v>
      </c>
      <c r="M274" t="str">
        <f>LOOKUP(D274,Sheet14!A$1:A$2592,Sheet14!D$2:D$2593)</f>
        <v>3' ---GTAC   --- 5'</v>
      </c>
      <c r="N274" s="30">
        <f t="shared" si="27"/>
        <v>7</v>
      </c>
      <c r="O274" s="30">
        <f t="shared" si="28"/>
        <v>11</v>
      </c>
      <c r="P274" s="30" t="str">
        <f t="shared" si="30"/>
        <v> CATG</v>
      </c>
    </row>
    <row r="275" spans="1:16">
      <c r="A275" t="s">
        <v>362</v>
      </c>
      <c r="B275" t="s">
        <v>76</v>
      </c>
      <c r="C275" t="s">
        <v>94</v>
      </c>
      <c r="D275" t="s">
        <v>363</v>
      </c>
      <c r="E275">
        <v>25</v>
      </c>
      <c r="F275" s="14">
        <v>59</v>
      </c>
      <c r="G275">
        <v>125</v>
      </c>
      <c r="H275" s="14">
        <v>236</v>
      </c>
      <c r="I275" s="15">
        <f t="shared" si="26"/>
        <v>23.6</v>
      </c>
      <c r="J275" s="15">
        <f>H275/(G275/10)</f>
        <v>18.88</v>
      </c>
      <c r="K275" t="str">
        <f>LOOKUP(D275,Sheet14!A:A,Sheet14!C:C)</f>
        <v>5' ACGGC</v>
      </c>
      <c r="L275" t="str">
        <f>LOOKUP(D275,Sheet14!A:A,Sheet14!D:D)</f>
        <v>5' ---ACGGCN11N   NN--- 3'</v>
      </c>
      <c r="M275" t="str">
        <f>LOOKUP(D275,Sheet14!A$1:A$2592,Sheet14!D$2:D$2593)</f>
        <v>3' ---TGCCGN11NNN   --- 5'</v>
      </c>
      <c r="N275" s="30">
        <f t="shared" si="27"/>
        <v>16</v>
      </c>
      <c r="O275" s="30">
        <f t="shared" si="28"/>
        <v>18</v>
      </c>
      <c r="P275" s="30" t="str">
        <f t="shared" si="30"/>
        <v> NN</v>
      </c>
    </row>
    <row r="276" spans="1:16">
      <c r="I276"/>
      <c r="J276"/>
    </row>
    <row r="277" spans="1:16">
      <c r="I277"/>
      <c r="J277"/>
    </row>
    <row r="278" spans="1:16">
      <c r="I278"/>
      <c r="J278"/>
    </row>
    <row r="279" spans="1:16">
      <c r="I279"/>
      <c r="J279"/>
    </row>
    <row r="280" spans="1:16">
      <c r="I280"/>
      <c r="J280"/>
    </row>
    <row r="281" spans="1:16">
      <c r="I281"/>
      <c r="J281"/>
    </row>
    <row r="282" spans="1:16">
      <c r="I282"/>
      <c r="J282"/>
    </row>
    <row r="283" spans="1:16">
      <c r="I283"/>
      <c r="J283"/>
    </row>
    <row r="284" spans="1:16">
      <c r="I284"/>
      <c r="J284"/>
    </row>
    <row r="285" spans="1:16">
      <c r="I285"/>
      <c r="J285"/>
    </row>
    <row r="286" spans="1:16">
      <c r="I286"/>
      <c r="J286"/>
    </row>
    <row r="287" spans="1:16">
      <c r="I287"/>
      <c r="J287"/>
    </row>
    <row r="288" spans="1:16">
      <c r="I288"/>
      <c r="J288"/>
    </row>
    <row r="289" spans="9:10">
      <c r="I289"/>
      <c r="J289"/>
    </row>
    <row r="290" spans="9:10">
      <c r="I290"/>
      <c r="J290"/>
    </row>
    <row r="291" spans="9:10">
      <c r="I291"/>
      <c r="J291"/>
    </row>
    <row r="292" spans="9:10">
      <c r="I292"/>
      <c r="J292"/>
    </row>
    <row r="293" spans="9:10">
      <c r="I293"/>
      <c r="J293"/>
    </row>
    <row r="294" spans="9:10">
      <c r="I294"/>
      <c r="J294"/>
    </row>
    <row r="295" spans="9:10">
      <c r="I295"/>
      <c r="J295"/>
    </row>
    <row r="296" spans="9:10">
      <c r="I296"/>
      <c r="J296"/>
    </row>
    <row r="297" spans="9:10">
      <c r="I297"/>
      <c r="J297"/>
    </row>
    <row r="298" spans="9:10">
      <c r="I298"/>
      <c r="J298"/>
    </row>
    <row r="299" spans="9:10">
      <c r="I299"/>
      <c r="J299"/>
    </row>
    <row r="300" spans="9:10">
      <c r="I300"/>
      <c r="J300"/>
    </row>
    <row r="301" spans="9:10">
      <c r="I301"/>
      <c r="J301"/>
    </row>
    <row r="302" spans="9:10">
      <c r="I302"/>
      <c r="J302"/>
    </row>
    <row r="303" spans="9:10">
      <c r="I303"/>
      <c r="J303"/>
    </row>
    <row r="304" spans="9:10">
      <c r="I304"/>
      <c r="J304"/>
    </row>
    <row r="305" spans="9:10">
      <c r="I305"/>
      <c r="J305"/>
    </row>
    <row r="306" spans="9:10">
      <c r="I306"/>
      <c r="J306"/>
    </row>
    <row r="307" spans="9:10">
      <c r="I307"/>
      <c r="J307"/>
    </row>
    <row r="308" spans="9:10">
      <c r="I308"/>
      <c r="J308"/>
    </row>
    <row r="309" spans="9:10">
      <c r="I309"/>
      <c r="J309"/>
    </row>
    <row r="310" spans="9:10">
      <c r="I310"/>
      <c r="J310"/>
    </row>
    <row r="311" spans="9:10">
      <c r="I311"/>
      <c r="J311"/>
    </row>
    <row r="312" spans="9:10">
      <c r="I312"/>
      <c r="J312"/>
    </row>
    <row r="313" spans="9:10">
      <c r="I313"/>
      <c r="J313"/>
    </row>
    <row r="314" spans="9:10">
      <c r="I314"/>
      <c r="J314"/>
    </row>
    <row r="315" spans="9:10">
      <c r="I315"/>
      <c r="J315"/>
    </row>
    <row r="316" spans="9:10">
      <c r="I316"/>
      <c r="J316"/>
    </row>
    <row r="317" spans="9:10">
      <c r="I317"/>
      <c r="J317"/>
    </row>
    <row r="318" spans="9:10">
      <c r="I318"/>
      <c r="J318"/>
    </row>
    <row r="319" spans="9:10">
      <c r="I319"/>
      <c r="J319"/>
    </row>
    <row r="320" spans="9:10">
      <c r="I320"/>
      <c r="J320"/>
    </row>
    <row r="321" spans="9:10">
      <c r="I321"/>
      <c r="J321"/>
    </row>
    <row r="322" spans="9:10">
      <c r="I322"/>
      <c r="J322"/>
    </row>
    <row r="323" spans="9:10">
      <c r="I323"/>
      <c r="J323"/>
    </row>
    <row r="324" spans="9:10">
      <c r="I324"/>
      <c r="J324"/>
    </row>
    <row r="325" spans="9:10">
      <c r="I325"/>
      <c r="J325"/>
    </row>
    <row r="326" spans="9:10">
      <c r="I326"/>
      <c r="J326"/>
    </row>
    <row r="327" spans="9:10">
      <c r="I327"/>
      <c r="J327"/>
    </row>
    <row r="328" spans="9:10">
      <c r="I328"/>
      <c r="J328"/>
    </row>
    <row r="329" spans="9:10">
      <c r="I329"/>
      <c r="J329"/>
    </row>
    <row r="330" spans="9:10">
      <c r="I330"/>
      <c r="J330"/>
    </row>
    <row r="331" spans="9:10">
      <c r="I331"/>
      <c r="J331"/>
    </row>
    <row r="332" spans="9:10">
      <c r="I332"/>
      <c r="J332"/>
    </row>
  </sheetData>
  <autoFilter ref="A1:J332"/>
  <sortState ref="A2:K332">
    <sortCondition ref="I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Ruler="0" workbookViewId="0">
      <selection activeCell="F18" sqref="E18:F19"/>
    </sheetView>
  </sheetViews>
  <sheetFormatPr baseColWidth="10" defaultRowHeight="15" x14ac:dyDescent="0"/>
  <cols>
    <col min="2" max="2" width="13.6640625" customWidth="1"/>
  </cols>
  <sheetData>
    <row r="1" spans="1:7">
      <c r="B1" s="31" t="s">
        <v>32</v>
      </c>
      <c r="C1" s="31"/>
      <c r="D1" s="31"/>
      <c r="E1" s="31" t="s">
        <v>33</v>
      </c>
      <c r="F1" s="31"/>
      <c r="G1" s="31"/>
    </row>
    <row r="2" spans="1:7">
      <c r="A2" s="32" t="s">
        <v>17</v>
      </c>
      <c r="E2" t="s">
        <v>21</v>
      </c>
      <c r="F2" t="s">
        <v>6</v>
      </c>
    </row>
    <row r="3" spans="1:7">
      <c r="A3" s="32"/>
      <c r="F3" t="s">
        <v>4</v>
      </c>
    </row>
    <row r="4" spans="1:7">
      <c r="A4" s="32"/>
      <c r="E4" t="s">
        <v>20</v>
      </c>
      <c r="F4" t="s">
        <v>19</v>
      </c>
    </row>
    <row r="5" spans="1:7">
      <c r="A5" s="32"/>
      <c r="F5" t="s">
        <v>18</v>
      </c>
    </row>
    <row r="6" spans="1:7">
      <c r="A6" s="32"/>
      <c r="E6" t="s">
        <v>22</v>
      </c>
    </row>
    <row r="7" spans="1:7">
      <c r="A7" s="32"/>
      <c r="E7" t="s">
        <v>23</v>
      </c>
    </row>
    <row r="10" spans="1:7">
      <c r="A10" s="32" t="s">
        <v>24</v>
      </c>
      <c r="E10" t="s">
        <v>21</v>
      </c>
      <c r="F10" t="s">
        <v>15</v>
      </c>
    </row>
    <row r="11" spans="1:7">
      <c r="A11" s="32"/>
      <c r="F11" t="s">
        <v>25</v>
      </c>
    </row>
    <row r="12" spans="1:7">
      <c r="A12" s="32"/>
      <c r="F12" t="s">
        <v>14</v>
      </c>
    </row>
    <row r="13" spans="1:7">
      <c r="A13" s="32"/>
      <c r="F13" t="s">
        <v>26</v>
      </c>
    </row>
    <row r="14" spans="1:7">
      <c r="A14" s="32"/>
      <c r="F14" t="s">
        <v>31</v>
      </c>
    </row>
    <row r="15" spans="1:7">
      <c r="A15" s="32"/>
      <c r="F15" t="s">
        <v>31</v>
      </c>
    </row>
    <row r="16" spans="1:7">
      <c r="A16" s="32"/>
      <c r="F16" t="s">
        <v>23</v>
      </c>
    </row>
    <row r="18" spans="1:6">
      <c r="A18" s="32" t="s">
        <v>27</v>
      </c>
      <c r="C18" t="s">
        <v>29</v>
      </c>
    </row>
    <row r="19" spans="1:6">
      <c r="A19" s="32"/>
      <c r="C19" t="s">
        <v>30</v>
      </c>
    </row>
    <row r="21" spans="1:6">
      <c r="A21" t="s">
        <v>28</v>
      </c>
      <c r="C21" t="s">
        <v>34</v>
      </c>
      <c r="F21" t="s">
        <v>10</v>
      </c>
    </row>
    <row r="22" spans="1:6">
      <c r="F22" t="s">
        <v>30</v>
      </c>
    </row>
  </sheetData>
  <mergeCells count="5">
    <mergeCell ref="B1:D1"/>
    <mergeCell ref="E1:G1"/>
    <mergeCell ref="A2:A7"/>
    <mergeCell ref="A10:A16"/>
    <mergeCell ref="A18:A1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showRuler="0" workbookViewId="0">
      <selection activeCell="G28" sqref="G28"/>
    </sheetView>
  </sheetViews>
  <sheetFormatPr baseColWidth="10" defaultRowHeight="15" x14ac:dyDescent="0"/>
  <sheetData>
    <row r="2" spans="1:4">
      <c r="C2" t="s">
        <v>53</v>
      </c>
      <c r="D2" t="s">
        <v>54</v>
      </c>
    </row>
    <row r="3" spans="1:4">
      <c r="A3" t="s">
        <v>43</v>
      </c>
      <c r="B3" t="s">
        <v>17</v>
      </c>
      <c r="C3" t="s">
        <v>44</v>
      </c>
      <c r="D3" t="s">
        <v>45</v>
      </c>
    </row>
    <row r="4" spans="1:4">
      <c r="A4" t="s">
        <v>46</v>
      </c>
      <c r="B4" t="s">
        <v>24</v>
      </c>
      <c r="C4" t="s">
        <v>47</v>
      </c>
      <c r="D4" t="s">
        <v>48</v>
      </c>
    </row>
    <row r="5" spans="1:4">
      <c r="A5" t="s">
        <v>49</v>
      </c>
      <c r="B5" t="s">
        <v>50</v>
      </c>
      <c r="C5" t="s">
        <v>10</v>
      </c>
      <c r="D5" t="s">
        <v>10</v>
      </c>
    </row>
    <row r="6" spans="1:4">
      <c r="A6" t="s">
        <v>51</v>
      </c>
      <c r="B6" t="s">
        <v>52</v>
      </c>
      <c r="C6" t="s">
        <v>10</v>
      </c>
      <c r="D6" t="s">
        <v>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Ruler="0" workbookViewId="0">
      <selection activeCell="L40" sqref="L40"/>
    </sheetView>
  </sheetViews>
  <sheetFormatPr baseColWidth="10" defaultRowHeight="15" x14ac:dyDescent="0"/>
  <cols>
    <col min="1" max="1" width="16.6640625" customWidth="1"/>
    <col min="2" max="2" width="7.33203125" customWidth="1"/>
    <col min="3" max="3" width="6.5" customWidth="1"/>
    <col min="4" max="4" width="38" customWidth="1"/>
    <col min="5" max="5" width="14.5" customWidth="1"/>
    <col min="6" max="7" width="11.83203125" customWidth="1"/>
    <col min="8" max="8" width="12" customWidth="1"/>
    <col min="9" max="9" width="13.6640625" customWidth="1"/>
    <col min="10" max="10" width="13.5" customWidth="1"/>
    <col min="11" max="11" width="12.1640625" customWidth="1"/>
  </cols>
  <sheetData>
    <row r="1" spans="1:19" ht="17">
      <c r="A1" s="2" t="s">
        <v>87</v>
      </c>
      <c r="B1" s="3"/>
      <c r="C1" s="2" t="s">
        <v>88</v>
      </c>
      <c r="D1" s="2" t="s">
        <v>89</v>
      </c>
      <c r="E1" s="2"/>
      <c r="F1" s="2" t="s">
        <v>151</v>
      </c>
      <c r="G1" s="2" t="s">
        <v>195</v>
      </c>
      <c r="H1" s="2" t="s">
        <v>195</v>
      </c>
      <c r="I1" s="2" t="s">
        <v>196</v>
      </c>
      <c r="J1" s="2" t="s">
        <v>197</v>
      </c>
      <c r="K1" s="4"/>
      <c r="L1" s="2"/>
      <c r="M1" s="2"/>
    </row>
    <row r="2" spans="1:19" ht="17">
      <c r="A2" s="3" t="s">
        <v>107</v>
      </c>
      <c r="B2" s="7" t="s">
        <v>154</v>
      </c>
      <c r="C2" s="3" t="s">
        <v>108</v>
      </c>
      <c r="D2" s="3" t="s">
        <v>109</v>
      </c>
      <c r="E2" s="3" t="s">
        <v>198</v>
      </c>
      <c r="F2" s="7" t="s">
        <v>155</v>
      </c>
      <c r="G2" s="7" t="s">
        <v>156</v>
      </c>
      <c r="H2" s="8">
        <v>1.8</v>
      </c>
      <c r="I2" s="8"/>
      <c r="J2" s="8"/>
      <c r="K2" s="5"/>
    </row>
    <row r="3" spans="1:19" ht="17">
      <c r="A3" s="3" t="s">
        <v>145</v>
      </c>
      <c r="B3" s="7" t="s">
        <v>157</v>
      </c>
      <c r="C3" s="3" t="s">
        <v>146</v>
      </c>
      <c r="D3" s="3" t="s">
        <v>147</v>
      </c>
      <c r="E3" s="3"/>
      <c r="F3" s="7" t="s">
        <v>158</v>
      </c>
      <c r="G3" s="7" t="s">
        <v>159</v>
      </c>
      <c r="H3" s="8" t="s">
        <v>160</v>
      </c>
      <c r="I3" s="8"/>
      <c r="J3" s="8"/>
      <c r="K3" s="5"/>
    </row>
    <row r="4" spans="1:19" ht="17">
      <c r="A4" s="3" t="s">
        <v>130</v>
      </c>
      <c r="B4" s="7" t="s">
        <v>161</v>
      </c>
      <c r="C4" s="3" t="s">
        <v>131</v>
      </c>
      <c r="D4" s="3" t="s">
        <v>132</v>
      </c>
      <c r="E4" s="3" t="s">
        <v>152</v>
      </c>
      <c r="F4" s="7" t="s">
        <v>158</v>
      </c>
      <c r="G4" s="7" t="s">
        <v>156</v>
      </c>
      <c r="H4" s="8" t="s">
        <v>162</v>
      </c>
      <c r="I4" s="8"/>
      <c r="J4" s="8"/>
      <c r="K4" s="5"/>
    </row>
    <row r="5" spans="1:19" ht="17">
      <c r="A5" s="3" t="s">
        <v>139</v>
      </c>
      <c r="B5" s="7" t="s">
        <v>163</v>
      </c>
      <c r="C5" s="3" t="s">
        <v>140</v>
      </c>
      <c r="D5" s="3" t="s">
        <v>141</v>
      </c>
      <c r="E5" s="3" t="s">
        <v>152</v>
      </c>
      <c r="F5" s="7" t="s">
        <v>158</v>
      </c>
      <c r="G5" s="7" t="s">
        <v>164</v>
      </c>
      <c r="H5" s="8" t="s">
        <v>162</v>
      </c>
      <c r="I5" s="8"/>
      <c r="J5" s="8"/>
      <c r="K5" s="5"/>
    </row>
    <row r="6" spans="1:19" ht="17">
      <c r="A6" s="3" t="s">
        <v>104</v>
      </c>
      <c r="B6" s="7" t="s">
        <v>165</v>
      </c>
      <c r="C6" s="3" t="s">
        <v>105</v>
      </c>
      <c r="D6" s="3" t="s">
        <v>106</v>
      </c>
      <c r="E6" s="3" t="s">
        <v>152</v>
      </c>
      <c r="F6" s="7" t="s">
        <v>155</v>
      </c>
      <c r="G6" s="7" t="s">
        <v>156</v>
      </c>
      <c r="H6" s="8">
        <v>2.5</v>
      </c>
      <c r="I6" s="8">
        <v>250</v>
      </c>
      <c r="J6" s="8">
        <v>0.3</v>
      </c>
      <c r="K6" s="5"/>
    </row>
    <row r="7" spans="1:19" ht="17">
      <c r="A7" s="3" t="s">
        <v>136</v>
      </c>
      <c r="B7" s="7" t="s">
        <v>166</v>
      </c>
      <c r="C7" s="3" t="s">
        <v>137</v>
      </c>
      <c r="D7" s="3" t="s">
        <v>138</v>
      </c>
      <c r="E7" s="3"/>
      <c r="F7" s="7" t="s">
        <v>158</v>
      </c>
      <c r="G7" s="7" t="s">
        <v>164</v>
      </c>
      <c r="H7" s="8" t="s">
        <v>162</v>
      </c>
      <c r="I7" s="8"/>
      <c r="J7" s="8"/>
      <c r="K7" s="5"/>
    </row>
    <row r="8" spans="1:19" ht="17">
      <c r="A8" s="3" t="s">
        <v>127</v>
      </c>
      <c r="B8" s="7" t="s">
        <v>167</v>
      </c>
      <c r="C8" s="3" t="s">
        <v>128</v>
      </c>
      <c r="D8" s="3" t="s">
        <v>129</v>
      </c>
      <c r="E8" s="3"/>
      <c r="F8" s="7" t="s">
        <v>158</v>
      </c>
      <c r="G8" s="7" t="s">
        <v>156</v>
      </c>
      <c r="H8" s="8" t="s">
        <v>162</v>
      </c>
      <c r="I8" s="8"/>
      <c r="J8" s="8"/>
      <c r="K8" s="5"/>
    </row>
    <row r="9" spans="1:19" ht="17">
      <c r="A9" s="3" t="s">
        <v>110</v>
      </c>
      <c r="B9" s="7" t="s">
        <v>168</v>
      </c>
      <c r="C9" s="3" t="s">
        <v>111</v>
      </c>
      <c r="D9" s="3" t="s">
        <v>112</v>
      </c>
      <c r="E9" s="3" t="s">
        <v>198</v>
      </c>
      <c r="F9" s="7" t="s">
        <v>155</v>
      </c>
      <c r="G9" s="7" t="s">
        <v>156</v>
      </c>
      <c r="H9" s="8" t="s">
        <v>169</v>
      </c>
      <c r="I9" s="8"/>
      <c r="J9" s="8"/>
      <c r="K9" s="5"/>
    </row>
    <row r="10" spans="1:19" ht="17">
      <c r="A10" s="3" t="s">
        <v>133</v>
      </c>
      <c r="B10" s="3" t="s">
        <v>170</v>
      </c>
      <c r="C10" s="3" t="s">
        <v>134</v>
      </c>
      <c r="D10" s="3" t="s">
        <v>135</v>
      </c>
      <c r="E10" s="3"/>
      <c r="F10" s="3" t="s">
        <v>158</v>
      </c>
      <c r="G10" s="3" t="s">
        <v>171</v>
      </c>
      <c r="H10" s="9">
        <v>-3.2</v>
      </c>
      <c r="I10" s="9">
        <v>211</v>
      </c>
      <c r="J10" s="9">
        <v>5.9</v>
      </c>
      <c r="K10" s="5"/>
    </row>
    <row r="11" spans="1:19" ht="17">
      <c r="A11" s="3" t="s">
        <v>90</v>
      </c>
      <c r="B11" s="7" t="s">
        <v>172</v>
      </c>
      <c r="C11" s="3" t="s">
        <v>91</v>
      </c>
      <c r="D11" s="3" t="s">
        <v>92</v>
      </c>
      <c r="E11" s="3"/>
      <c r="F11" s="7" t="s">
        <v>155</v>
      </c>
      <c r="G11" s="7" t="s">
        <v>156</v>
      </c>
      <c r="H11" s="8">
        <v>4.5</v>
      </c>
      <c r="I11" s="8"/>
      <c r="J11" s="8"/>
      <c r="K11" s="5"/>
    </row>
    <row r="12" spans="1:19" ht="16">
      <c r="A12" s="3" t="s">
        <v>93</v>
      </c>
      <c r="B12" s="7" t="s">
        <v>173</v>
      </c>
      <c r="C12" s="3" t="s">
        <v>94</v>
      </c>
      <c r="D12" s="3" t="s">
        <v>95</v>
      </c>
      <c r="E12" s="3"/>
      <c r="F12" s="7" t="s">
        <v>155</v>
      </c>
      <c r="G12" s="7" t="s">
        <v>156</v>
      </c>
      <c r="H12" s="8">
        <v>3.8</v>
      </c>
      <c r="I12" s="8"/>
      <c r="J12" s="8"/>
    </row>
    <row r="13" spans="1:19" ht="16">
      <c r="A13" s="3" t="s">
        <v>142</v>
      </c>
      <c r="B13" s="7" t="s">
        <v>174</v>
      </c>
      <c r="C13" s="3" t="s">
        <v>143</v>
      </c>
      <c r="D13" s="3" t="s">
        <v>144</v>
      </c>
      <c r="E13" s="3"/>
      <c r="F13" s="7" t="s">
        <v>158</v>
      </c>
      <c r="G13" s="7" t="s">
        <v>159</v>
      </c>
      <c r="H13" s="8" t="s">
        <v>175</v>
      </c>
      <c r="I13" s="8"/>
      <c r="J13" s="8"/>
    </row>
    <row r="14" spans="1:19" ht="16">
      <c r="A14" s="3" t="s">
        <v>102</v>
      </c>
      <c r="B14" s="7" t="s">
        <v>176</v>
      </c>
      <c r="C14" s="3" t="s">
        <v>103</v>
      </c>
      <c r="D14" s="3" t="s">
        <v>59</v>
      </c>
      <c r="E14" s="3"/>
      <c r="F14" s="7" t="s">
        <v>155</v>
      </c>
      <c r="G14" s="7" t="s">
        <v>156</v>
      </c>
      <c r="H14" s="8">
        <v>1.9</v>
      </c>
      <c r="I14" s="8"/>
      <c r="J14" s="8"/>
    </row>
    <row r="15" spans="1:19" ht="16">
      <c r="A15" s="3" t="s">
        <v>99</v>
      </c>
      <c r="B15" s="7" t="s">
        <v>177</v>
      </c>
      <c r="C15" s="3" t="s">
        <v>100</v>
      </c>
      <c r="D15" s="3" t="s">
        <v>101</v>
      </c>
      <c r="E15" s="3"/>
      <c r="F15" s="7" t="s">
        <v>155</v>
      </c>
      <c r="G15" s="7" t="s">
        <v>156</v>
      </c>
      <c r="H15" s="8">
        <v>2.8</v>
      </c>
      <c r="I15" s="8" t="s">
        <v>178</v>
      </c>
      <c r="J15" s="8" t="s">
        <v>179</v>
      </c>
      <c r="O15" s="11"/>
      <c r="P15" s="3"/>
      <c r="Q15" s="3"/>
      <c r="R15" s="3"/>
      <c r="S15" s="3"/>
    </row>
    <row r="16" spans="1:19" ht="16">
      <c r="A16" s="3" t="s">
        <v>113</v>
      </c>
      <c r="B16" s="7" t="s">
        <v>180</v>
      </c>
      <c r="C16" s="3" t="s">
        <v>114</v>
      </c>
      <c r="D16" s="3" t="s">
        <v>115</v>
      </c>
      <c r="E16" s="3" t="s">
        <v>152</v>
      </c>
      <c r="F16" s="7" t="s">
        <v>155</v>
      </c>
      <c r="G16" s="7" t="s">
        <v>156</v>
      </c>
      <c r="H16" s="8" t="s">
        <v>181</v>
      </c>
      <c r="I16" s="8"/>
      <c r="J16" s="8"/>
      <c r="O16" s="12"/>
      <c r="P16" s="3"/>
      <c r="Q16" s="3"/>
      <c r="R16" s="3"/>
      <c r="S16" s="3"/>
    </row>
    <row r="17" spans="1:19" ht="16">
      <c r="A17" s="3" t="s">
        <v>119</v>
      </c>
      <c r="B17" s="7" t="s">
        <v>182</v>
      </c>
      <c r="C17" s="3" t="s">
        <v>76</v>
      </c>
      <c r="D17" s="3" t="s">
        <v>120</v>
      </c>
      <c r="E17" s="3" t="s">
        <v>198</v>
      </c>
      <c r="F17" s="7" t="s">
        <v>158</v>
      </c>
      <c r="G17" s="7" t="s">
        <v>156</v>
      </c>
      <c r="H17" s="8" t="s">
        <v>183</v>
      </c>
      <c r="I17" s="8"/>
      <c r="J17" s="8"/>
      <c r="O17" s="12"/>
      <c r="P17" s="3"/>
      <c r="Q17" s="3"/>
      <c r="R17" s="3"/>
      <c r="S17" s="3"/>
    </row>
    <row r="18" spans="1:19" ht="16">
      <c r="A18" s="3" t="s">
        <v>148</v>
      </c>
      <c r="B18" s="7" t="s">
        <v>149</v>
      </c>
      <c r="C18" s="3" t="s">
        <v>149</v>
      </c>
      <c r="D18" s="3" t="s">
        <v>150</v>
      </c>
      <c r="E18" s="3"/>
      <c r="H18" s="10"/>
      <c r="I18" s="10"/>
      <c r="J18" s="10"/>
      <c r="O18" s="12"/>
      <c r="P18" s="3"/>
      <c r="Q18" s="3"/>
      <c r="R18" s="3"/>
      <c r="S18" s="3"/>
    </row>
    <row r="19" spans="1:19" ht="16">
      <c r="A19" s="3" t="s">
        <v>116</v>
      </c>
      <c r="B19" s="7" t="s">
        <v>184</v>
      </c>
      <c r="C19" s="3" t="s">
        <v>117</v>
      </c>
      <c r="D19" s="3" t="s">
        <v>118</v>
      </c>
      <c r="E19" s="3" t="s">
        <v>152</v>
      </c>
      <c r="F19" s="7" t="s">
        <v>158</v>
      </c>
      <c r="G19" s="7" t="s">
        <v>156</v>
      </c>
      <c r="H19" s="8" t="s">
        <v>185</v>
      </c>
      <c r="I19" s="8"/>
      <c r="J19" s="8"/>
      <c r="O19" s="12"/>
      <c r="P19" s="3"/>
      <c r="Q19" s="3"/>
      <c r="R19" s="3"/>
      <c r="S19" s="3"/>
    </row>
    <row r="20" spans="1:19" ht="16">
      <c r="A20" s="3" t="s">
        <v>124</v>
      </c>
      <c r="B20" s="7" t="s">
        <v>186</v>
      </c>
      <c r="C20" s="3" t="s">
        <v>125</v>
      </c>
      <c r="D20" s="3" t="s">
        <v>126</v>
      </c>
      <c r="E20" s="3"/>
      <c r="F20" s="7" t="s">
        <v>155</v>
      </c>
      <c r="G20" s="7" t="s">
        <v>156</v>
      </c>
      <c r="H20" s="8" t="s">
        <v>187</v>
      </c>
      <c r="I20" s="8" t="s">
        <v>188</v>
      </c>
      <c r="J20" s="8" t="s">
        <v>189</v>
      </c>
      <c r="O20" s="12"/>
      <c r="P20" s="3"/>
      <c r="Q20" s="3"/>
      <c r="R20" s="3"/>
      <c r="S20" s="3"/>
    </row>
    <row r="21" spans="1:19" ht="16">
      <c r="A21" s="3" t="s">
        <v>121</v>
      </c>
      <c r="B21" s="7" t="s">
        <v>190</v>
      </c>
      <c r="C21" s="3" t="s">
        <v>122</v>
      </c>
      <c r="D21" s="3" t="s">
        <v>123</v>
      </c>
      <c r="E21" s="3"/>
      <c r="F21" s="7" t="s">
        <v>158</v>
      </c>
      <c r="G21" s="7" t="s">
        <v>156</v>
      </c>
      <c r="H21" s="8" t="s">
        <v>191</v>
      </c>
      <c r="I21" s="8" t="s">
        <v>192</v>
      </c>
      <c r="J21" s="8" t="s">
        <v>193</v>
      </c>
      <c r="O21" s="12"/>
      <c r="P21" s="3"/>
      <c r="Q21" s="3"/>
      <c r="R21" s="3"/>
      <c r="S21" s="3"/>
    </row>
    <row r="22" spans="1:19" ht="16">
      <c r="A22" s="3" t="s">
        <v>96</v>
      </c>
      <c r="B22" s="7" t="s">
        <v>194</v>
      </c>
      <c r="C22" s="3" t="s">
        <v>97</v>
      </c>
      <c r="D22" s="3" t="s">
        <v>98</v>
      </c>
      <c r="E22" s="3" t="s">
        <v>152</v>
      </c>
      <c r="F22" s="7" t="s">
        <v>155</v>
      </c>
      <c r="G22" s="7" t="s">
        <v>156</v>
      </c>
      <c r="H22" s="8">
        <v>4.2</v>
      </c>
      <c r="I22" s="8"/>
      <c r="J22" s="10"/>
      <c r="O22" s="12"/>
      <c r="P22" s="3"/>
      <c r="Q22" s="3"/>
      <c r="R22" s="3"/>
      <c r="S22" s="3"/>
    </row>
    <row r="23" spans="1:19">
      <c r="O23" s="12"/>
      <c r="P23" s="3"/>
      <c r="Q23" s="3"/>
      <c r="R23" s="3"/>
      <c r="S23" s="3"/>
    </row>
    <row r="24" spans="1:19">
      <c r="O24" s="12"/>
      <c r="P24" s="3"/>
      <c r="Q24" s="3"/>
      <c r="R24" s="3"/>
      <c r="S24" s="3"/>
    </row>
  </sheetData>
  <sortState ref="A2:C22">
    <sortCondition ref="A2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7"/>
  <sheetViews>
    <sheetView showRuler="0" workbookViewId="0">
      <selection activeCell="C7" sqref="C7"/>
    </sheetView>
  </sheetViews>
  <sheetFormatPr baseColWidth="10" defaultRowHeight="15" x14ac:dyDescent="0"/>
  <cols>
    <col min="3" max="3" width="20.1640625" customWidth="1"/>
  </cols>
  <sheetData>
    <row r="6" spans="1:5">
      <c r="A6" t="s">
        <v>206</v>
      </c>
      <c r="B6" t="s">
        <v>201</v>
      </c>
      <c r="C6" t="s">
        <v>202</v>
      </c>
      <c r="D6" t="s">
        <v>199</v>
      </c>
      <c r="E6" t="s">
        <v>200</v>
      </c>
    </row>
    <row r="7" spans="1:5">
      <c r="A7" t="s">
        <v>207</v>
      </c>
      <c r="B7" t="s">
        <v>203</v>
      </c>
      <c r="C7" t="s">
        <v>208</v>
      </c>
      <c r="D7" t="s">
        <v>204</v>
      </c>
      <c r="E7" t="s">
        <v>205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89"/>
  <sheetViews>
    <sheetView showRuler="0" workbookViewId="0">
      <selection sqref="A1:A789"/>
    </sheetView>
  </sheetViews>
  <sheetFormatPr baseColWidth="10" defaultRowHeight="15" x14ac:dyDescent="0"/>
  <sheetData>
    <row r="1" spans="1:1">
      <c r="A1" s="16" t="s">
        <v>747</v>
      </c>
    </row>
    <row r="2" spans="1:1">
      <c r="A2" s="16" t="s">
        <v>748</v>
      </c>
    </row>
    <row r="3" spans="1:1">
      <c r="A3" s="6" t="s">
        <v>749</v>
      </c>
    </row>
    <row r="4" spans="1:1">
      <c r="A4" s="6"/>
    </row>
    <row r="5" spans="1:1">
      <c r="A5" s="16" t="s">
        <v>750</v>
      </c>
    </row>
    <row r="6" spans="1:1">
      <c r="A6" s="16" t="s">
        <v>751</v>
      </c>
    </row>
    <row r="7" spans="1:1">
      <c r="A7" s="16" t="s">
        <v>752</v>
      </c>
    </row>
    <row r="8" spans="1:1">
      <c r="A8" s="16" t="s">
        <v>753</v>
      </c>
    </row>
    <row r="9" spans="1:1">
      <c r="A9" s="16" t="s">
        <v>754</v>
      </c>
    </row>
    <row r="10" spans="1:1">
      <c r="A10" s="16" t="s">
        <v>755</v>
      </c>
    </row>
    <row r="11" spans="1:1">
      <c r="A11" s="16" t="s">
        <v>756</v>
      </c>
    </row>
    <row r="12" spans="1:1">
      <c r="A12" s="16" t="s">
        <v>757</v>
      </c>
    </row>
    <row r="13" spans="1:1">
      <c r="A13" s="16" t="s">
        <v>758</v>
      </c>
    </row>
    <row r="14" spans="1:1">
      <c r="A14" s="16" t="s">
        <v>759</v>
      </c>
    </row>
    <row r="15" spans="1:1">
      <c r="A15" s="16" t="s">
        <v>760</v>
      </c>
    </row>
    <row r="16" spans="1:1">
      <c r="A16" s="16" t="s">
        <v>761</v>
      </c>
    </row>
    <row r="17" spans="1:1">
      <c r="A17" s="16" t="s">
        <v>762</v>
      </c>
    </row>
    <row r="18" spans="1:1">
      <c r="A18" s="16" t="s">
        <v>763</v>
      </c>
    </row>
    <row r="19" spans="1:1">
      <c r="A19" s="16" t="s">
        <v>764</v>
      </c>
    </row>
    <row r="20" spans="1:1">
      <c r="A20" s="16" t="s">
        <v>765</v>
      </c>
    </row>
    <row r="21" spans="1:1">
      <c r="A21" s="16" t="s">
        <v>766</v>
      </c>
    </row>
    <row r="22" spans="1:1">
      <c r="A22" s="16" t="s">
        <v>767</v>
      </c>
    </row>
    <row r="23" spans="1:1">
      <c r="A23" s="16" t="s">
        <v>768</v>
      </c>
    </row>
    <row r="24" spans="1:1">
      <c r="A24" s="16" t="s">
        <v>769</v>
      </c>
    </row>
    <row r="25" spans="1:1">
      <c r="A25" s="16" t="s">
        <v>770</v>
      </c>
    </row>
    <row r="26" spans="1:1">
      <c r="A26" s="16" t="s">
        <v>771</v>
      </c>
    </row>
    <row r="27" spans="1:1">
      <c r="A27" s="16" t="s">
        <v>772</v>
      </c>
    </row>
    <row r="28" spans="1:1">
      <c r="A28" s="16" t="s">
        <v>773</v>
      </c>
    </row>
    <row r="29" spans="1:1">
      <c r="A29" s="16" t="s">
        <v>774</v>
      </c>
    </row>
    <row r="30" spans="1:1">
      <c r="A30" s="16" t="s">
        <v>775</v>
      </c>
    </row>
    <row r="31" spans="1:1">
      <c r="A31" s="16" t="s">
        <v>776</v>
      </c>
    </row>
    <row r="32" spans="1:1">
      <c r="A32" s="16" t="s">
        <v>777</v>
      </c>
    </row>
    <row r="33" spans="1:1">
      <c r="A33" s="16" t="s">
        <v>778</v>
      </c>
    </row>
    <row r="34" spans="1:1">
      <c r="A34" s="16" t="s">
        <v>779</v>
      </c>
    </row>
    <row r="35" spans="1:1">
      <c r="A35" s="16" t="s">
        <v>780</v>
      </c>
    </row>
    <row r="36" spans="1:1">
      <c r="A36" s="16" t="s">
        <v>781</v>
      </c>
    </row>
    <row r="37" spans="1:1">
      <c r="A37" s="16" t="s">
        <v>782</v>
      </c>
    </row>
    <row r="38" spans="1:1">
      <c r="A38" s="16" t="s">
        <v>783</v>
      </c>
    </row>
    <row r="39" spans="1:1">
      <c r="A39" s="16" t="s">
        <v>784</v>
      </c>
    </row>
    <row r="40" spans="1:1">
      <c r="A40" s="16" t="s">
        <v>785</v>
      </c>
    </row>
    <row r="41" spans="1:1">
      <c r="A41" s="16" t="s">
        <v>786</v>
      </c>
    </row>
    <row r="47" spans="1:1">
      <c r="A47" s="16" t="s">
        <v>747</v>
      </c>
    </row>
    <row r="48" spans="1:1">
      <c r="A48" s="16" t="s">
        <v>748</v>
      </c>
    </row>
    <row r="49" spans="1:1">
      <c r="A49" s="6" t="s">
        <v>787</v>
      </c>
    </row>
    <row r="50" spans="1:1">
      <c r="A50" s="6"/>
    </row>
    <row r="51" spans="1:1">
      <c r="A51" s="16" t="s">
        <v>788</v>
      </c>
    </row>
    <row r="52" spans="1:1">
      <c r="A52" s="16" t="s">
        <v>789</v>
      </c>
    </row>
    <row r="53" spans="1:1">
      <c r="A53" s="16" t="s">
        <v>790</v>
      </c>
    </row>
    <row r="54" spans="1:1">
      <c r="A54" s="16" t="s">
        <v>791</v>
      </c>
    </row>
    <row r="55" spans="1:1">
      <c r="A55" s="16" t="s">
        <v>792</v>
      </c>
    </row>
    <row r="56" spans="1:1">
      <c r="A56" s="16" t="s">
        <v>793</v>
      </c>
    </row>
    <row r="57" spans="1:1">
      <c r="A57" s="16" t="s">
        <v>794</v>
      </c>
    </row>
    <row r="58" spans="1:1">
      <c r="A58" s="16" t="s">
        <v>795</v>
      </c>
    </row>
    <row r="59" spans="1:1">
      <c r="A59" s="16" t="s">
        <v>796</v>
      </c>
    </row>
    <row r="60" spans="1:1">
      <c r="A60" s="16" t="s">
        <v>797</v>
      </c>
    </row>
    <row r="61" spans="1:1">
      <c r="A61" s="16" t="s">
        <v>798</v>
      </c>
    </row>
    <row r="62" spans="1:1">
      <c r="A62" s="16" t="s">
        <v>799</v>
      </c>
    </row>
    <row r="63" spans="1:1">
      <c r="A63" s="16" t="s">
        <v>800</v>
      </c>
    </row>
    <row r="64" spans="1:1">
      <c r="A64" s="16" t="s">
        <v>801</v>
      </c>
    </row>
    <row r="65" spans="1:1">
      <c r="A65" s="16" t="s">
        <v>802</v>
      </c>
    </row>
    <row r="66" spans="1:1">
      <c r="A66" s="16" t="s">
        <v>803</v>
      </c>
    </row>
    <row r="67" spans="1:1">
      <c r="A67" s="16" t="s">
        <v>804</v>
      </c>
    </row>
    <row r="68" spans="1:1">
      <c r="A68" s="16" t="s">
        <v>805</v>
      </c>
    </row>
    <row r="69" spans="1:1">
      <c r="A69" s="16" t="s">
        <v>806</v>
      </c>
    </row>
    <row r="70" spans="1:1">
      <c r="A70" s="16" t="s">
        <v>807</v>
      </c>
    </row>
    <row r="71" spans="1:1">
      <c r="A71" s="16" t="s">
        <v>808</v>
      </c>
    </row>
    <row r="72" spans="1:1">
      <c r="A72" s="16" t="s">
        <v>809</v>
      </c>
    </row>
    <row r="73" spans="1:1">
      <c r="A73" s="16" t="s">
        <v>810</v>
      </c>
    </row>
    <row r="74" spans="1:1">
      <c r="A74" s="16" t="s">
        <v>811</v>
      </c>
    </row>
    <row r="75" spans="1:1">
      <c r="A75" s="16" t="s">
        <v>812</v>
      </c>
    </row>
    <row r="76" spans="1:1">
      <c r="A76" s="16" t="s">
        <v>813</v>
      </c>
    </row>
    <row r="77" spans="1:1">
      <c r="A77" s="16" t="s">
        <v>814</v>
      </c>
    </row>
    <row r="78" spans="1:1">
      <c r="A78" s="16" t="s">
        <v>815</v>
      </c>
    </row>
    <row r="79" spans="1:1">
      <c r="A79" s="16" t="s">
        <v>816</v>
      </c>
    </row>
    <row r="80" spans="1:1">
      <c r="A80" s="16" t="s">
        <v>817</v>
      </c>
    </row>
    <row r="81" spans="1:1">
      <c r="A81" s="16" t="s">
        <v>818</v>
      </c>
    </row>
    <row r="82" spans="1:1">
      <c r="A82" s="16" t="s">
        <v>819</v>
      </c>
    </row>
    <row r="83" spans="1:1">
      <c r="A83" s="16" t="s">
        <v>820</v>
      </c>
    </row>
    <row r="84" spans="1:1">
      <c r="A84" s="16" t="s">
        <v>821</v>
      </c>
    </row>
    <row r="85" spans="1:1">
      <c r="A85" s="16" t="s">
        <v>822</v>
      </c>
    </row>
    <row r="86" spans="1:1">
      <c r="A86" s="16" t="s">
        <v>823</v>
      </c>
    </row>
    <row r="87" spans="1:1">
      <c r="A87" s="16" t="s">
        <v>824</v>
      </c>
    </row>
    <row r="88" spans="1:1">
      <c r="A88" s="16" t="s">
        <v>825</v>
      </c>
    </row>
    <row r="89" spans="1:1">
      <c r="A89" s="16" t="s">
        <v>826</v>
      </c>
    </row>
    <row r="90" spans="1:1">
      <c r="A90" s="16" t="s">
        <v>827</v>
      </c>
    </row>
    <row r="91" spans="1:1">
      <c r="A91" s="16" t="s">
        <v>828</v>
      </c>
    </row>
    <row r="92" spans="1:1">
      <c r="A92" s="16" t="s">
        <v>829</v>
      </c>
    </row>
    <row r="93" spans="1:1">
      <c r="A93" s="16" t="s">
        <v>830</v>
      </c>
    </row>
    <row r="94" spans="1:1">
      <c r="A94" s="16" t="s">
        <v>831</v>
      </c>
    </row>
    <row r="95" spans="1:1">
      <c r="A95" s="16" t="s">
        <v>832</v>
      </c>
    </row>
    <row r="96" spans="1:1">
      <c r="A96" s="16" t="s">
        <v>833</v>
      </c>
    </row>
    <row r="97" spans="1:1">
      <c r="A97" s="16" t="s">
        <v>834</v>
      </c>
    </row>
    <row r="98" spans="1:1">
      <c r="A98" s="16" t="s">
        <v>835</v>
      </c>
    </row>
    <row r="99" spans="1:1">
      <c r="A99" s="16" t="s">
        <v>836</v>
      </c>
    </row>
    <row r="100" spans="1:1">
      <c r="A100" s="16" t="s">
        <v>837</v>
      </c>
    </row>
    <row r="101" spans="1:1">
      <c r="A101" s="16" t="s">
        <v>838</v>
      </c>
    </row>
    <row r="107" spans="1:1">
      <c r="A107" s="16" t="s">
        <v>747</v>
      </c>
    </row>
    <row r="108" spans="1:1">
      <c r="A108" s="16" t="s">
        <v>748</v>
      </c>
    </row>
    <row r="109" spans="1:1">
      <c r="A109" s="6" t="s">
        <v>839</v>
      </c>
    </row>
    <row r="110" spans="1:1">
      <c r="A110" s="6"/>
    </row>
    <row r="111" spans="1:1">
      <c r="A111" s="16" t="s">
        <v>840</v>
      </c>
    </row>
    <row r="112" spans="1:1">
      <c r="A112" s="16" t="s">
        <v>841</v>
      </c>
    </row>
    <row r="113" spans="1:1">
      <c r="A113" s="16" t="s">
        <v>842</v>
      </c>
    </row>
    <row r="114" spans="1:1">
      <c r="A114" s="16" t="s">
        <v>843</v>
      </c>
    </row>
    <row r="115" spans="1:1">
      <c r="A115" s="16" t="s">
        <v>844</v>
      </c>
    </row>
    <row r="121" spans="1:1">
      <c r="A121" s="16" t="s">
        <v>747</v>
      </c>
    </row>
    <row r="122" spans="1:1">
      <c r="A122" s="16" t="s">
        <v>748</v>
      </c>
    </row>
    <row r="123" spans="1:1">
      <c r="A123" s="6" t="s">
        <v>839</v>
      </c>
    </row>
    <row r="124" spans="1:1">
      <c r="A124" s="6"/>
    </row>
    <row r="125" spans="1:1">
      <c r="A125" s="16" t="s">
        <v>845</v>
      </c>
    </row>
    <row r="126" spans="1:1">
      <c r="A126" s="16" t="s">
        <v>846</v>
      </c>
    </row>
    <row r="127" spans="1:1">
      <c r="A127" s="16" t="s">
        <v>847</v>
      </c>
    </row>
    <row r="128" spans="1:1">
      <c r="A128" s="16" t="s">
        <v>848</v>
      </c>
    </row>
    <row r="129" spans="1:1">
      <c r="A129" s="16" t="s">
        <v>849</v>
      </c>
    </row>
    <row r="130" spans="1:1">
      <c r="A130" s="16" t="s">
        <v>850</v>
      </c>
    </row>
    <row r="131" spans="1:1">
      <c r="A131" s="16" t="s">
        <v>851</v>
      </c>
    </row>
    <row r="132" spans="1:1">
      <c r="A132" s="16" t="s">
        <v>852</v>
      </c>
    </row>
    <row r="138" spans="1:1">
      <c r="A138" s="16" t="s">
        <v>747</v>
      </c>
    </row>
    <row r="139" spans="1:1">
      <c r="A139" s="16" t="s">
        <v>748</v>
      </c>
    </row>
    <row r="140" spans="1:1">
      <c r="A140" s="6" t="s">
        <v>853</v>
      </c>
    </row>
    <row r="141" spans="1:1">
      <c r="A141" s="6"/>
    </row>
    <row r="142" spans="1:1">
      <c r="A142" s="16" t="s">
        <v>854</v>
      </c>
    </row>
    <row r="143" spans="1:1">
      <c r="A143" s="16" t="s">
        <v>855</v>
      </c>
    </row>
    <row r="144" spans="1:1">
      <c r="A144" s="16" t="s">
        <v>856</v>
      </c>
    </row>
    <row r="145" spans="1:1">
      <c r="A145" s="16" t="s">
        <v>857</v>
      </c>
    </row>
    <row r="146" spans="1:1">
      <c r="A146" s="16" t="s">
        <v>858</v>
      </c>
    </row>
    <row r="147" spans="1:1">
      <c r="A147" s="16" t="s">
        <v>859</v>
      </c>
    </row>
    <row r="148" spans="1:1">
      <c r="A148" s="16" t="s">
        <v>860</v>
      </c>
    </row>
    <row r="149" spans="1:1">
      <c r="A149" s="16" t="s">
        <v>861</v>
      </c>
    </row>
    <row r="150" spans="1:1">
      <c r="A150" s="16" t="s">
        <v>862</v>
      </c>
    </row>
    <row r="151" spans="1:1">
      <c r="A151" s="16" t="s">
        <v>863</v>
      </c>
    </row>
    <row r="152" spans="1:1">
      <c r="A152" s="16" t="s">
        <v>864</v>
      </c>
    </row>
    <row r="153" spans="1:1">
      <c r="A153" s="16" t="s">
        <v>865</v>
      </c>
    </row>
    <row r="154" spans="1:1">
      <c r="A154" s="16" t="s">
        <v>866</v>
      </c>
    </row>
    <row r="155" spans="1:1">
      <c r="A155" s="16" t="s">
        <v>867</v>
      </c>
    </row>
    <row r="156" spans="1:1">
      <c r="A156" s="16" t="s">
        <v>868</v>
      </c>
    </row>
    <row r="162" spans="1:1">
      <c r="A162" s="16" t="s">
        <v>747</v>
      </c>
    </row>
    <row r="163" spans="1:1">
      <c r="A163" s="16" t="s">
        <v>748</v>
      </c>
    </row>
    <row r="164" spans="1:1">
      <c r="A164" s="6" t="s">
        <v>869</v>
      </c>
    </row>
    <row r="165" spans="1:1">
      <c r="A165" s="6"/>
    </row>
    <row r="166" spans="1:1">
      <c r="A166" s="16" t="s">
        <v>870</v>
      </c>
    </row>
    <row r="167" spans="1:1">
      <c r="A167" s="16" t="s">
        <v>871</v>
      </c>
    </row>
    <row r="168" spans="1:1">
      <c r="A168" s="16" t="s">
        <v>872</v>
      </c>
    </row>
    <row r="169" spans="1:1">
      <c r="A169" s="16" t="s">
        <v>873</v>
      </c>
    </row>
    <row r="170" spans="1:1">
      <c r="A170" s="16" t="s">
        <v>874</v>
      </c>
    </row>
    <row r="171" spans="1:1">
      <c r="A171" s="16" t="s">
        <v>875</v>
      </c>
    </row>
    <row r="178" spans="1:1">
      <c r="A178" s="16" t="s">
        <v>747</v>
      </c>
    </row>
    <row r="179" spans="1:1">
      <c r="A179" s="16" t="s">
        <v>748</v>
      </c>
    </row>
    <row r="180" spans="1:1">
      <c r="A180" s="6" t="s">
        <v>876</v>
      </c>
    </row>
    <row r="181" spans="1:1">
      <c r="A181" s="6"/>
    </row>
    <row r="182" spans="1:1">
      <c r="A182" s="16" t="s">
        <v>877</v>
      </c>
    </row>
    <row r="183" spans="1:1">
      <c r="A183" s="16" t="s">
        <v>878</v>
      </c>
    </row>
    <row r="184" spans="1:1">
      <c r="A184" s="16" t="s">
        <v>879</v>
      </c>
    </row>
    <row r="185" spans="1:1">
      <c r="A185" s="16" t="s">
        <v>880</v>
      </c>
    </row>
    <row r="186" spans="1:1">
      <c r="A186" s="16" t="s">
        <v>881</v>
      </c>
    </row>
    <row r="187" spans="1:1">
      <c r="A187" s="16" t="s">
        <v>882</v>
      </c>
    </row>
    <row r="188" spans="1:1">
      <c r="A188" s="16" t="s">
        <v>883</v>
      </c>
    </row>
    <row r="189" spans="1:1">
      <c r="A189" s="16" t="s">
        <v>884</v>
      </c>
    </row>
    <row r="190" spans="1:1">
      <c r="A190" s="16" t="s">
        <v>885</v>
      </c>
    </row>
    <row r="191" spans="1:1">
      <c r="A191" s="16" t="s">
        <v>886</v>
      </c>
    </row>
    <row r="192" spans="1:1">
      <c r="A192" s="16" t="s">
        <v>887</v>
      </c>
    </row>
    <row r="193" spans="1:1">
      <c r="A193" s="16" t="s">
        <v>888</v>
      </c>
    </row>
    <row r="194" spans="1:1">
      <c r="A194" s="16" t="s">
        <v>889</v>
      </c>
    </row>
    <row r="199" spans="1:1">
      <c r="A199" s="16" t="s">
        <v>747</v>
      </c>
    </row>
    <row r="200" spans="1:1">
      <c r="A200" s="16" t="s">
        <v>748</v>
      </c>
    </row>
    <row r="201" spans="1:1">
      <c r="A201" s="6" t="s">
        <v>876</v>
      </c>
    </row>
    <row r="202" spans="1:1">
      <c r="A202" s="6"/>
    </row>
    <row r="203" spans="1:1">
      <c r="A203" s="16" t="s">
        <v>890</v>
      </c>
    </row>
    <row r="205" spans="1:1">
      <c r="A205" s="16" t="s">
        <v>891</v>
      </c>
    </row>
    <row r="206" spans="1:1">
      <c r="A206" s="16" t="s">
        <v>892</v>
      </c>
    </row>
    <row r="207" spans="1:1">
      <c r="A207" s="16" t="s">
        <v>893</v>
      </c>
    </row>
    <row r="212" spans="1:1">
      <c r="A212" s="16" t="s">
        <v>747</v>
      </c>
    </row>
    <row r="213" spans="1:1">
      <c r="A213" s="16" t="s">
        <v>748</v>
      </c>
    </row>
    <row r="214" spans="1:1">
      <c r="A214" s="6" t="s">
        <v>894</v>
      </c>
    </row>
    <row r="215" spans="1:1">
      <c r="A215" s="6"/>
    </row>
    <row r="216" spans="1:1">
      <c r="A216" s="16" t="s">
        <v>895</v>
      </c>
    </row>
    <row r="217" spans="1:1">
      <c r="A217" s="16" t="s">
        <v>896</v>
      </c>
    </row>
    <row r="218" spans="1:1">
      <c r="A218" s="16" t="s">
        <v>897</v>
      </c>
    </row>
    <row r="219" spans="1:1">
      <c r="A219" s="16" t="s">
        <v>898</v>
      </c>
    </row>
    <row r="220" spans="1:1">
      <c r="A220" s="16" t="s">
        <v>899</v>
      </c>
    </row>
    <row r="221" spans="1:1">
      <c r="A221" s="16" t="s">
        <v>900</v>
      </c>
    </row>
    <row r="222" spans="1:1">
      <c r="A222" s="16" t="s">
        <v>901</v>
      </c>
    </row>
    <row r="223" spans="1:1">
      <c r="A223" s="16" t="s">
        <v>902</v>
      </c>
    </row>
    <row r="224" spans="1:1">
      <c r="A224" s="16" t="s">
        <v>903</v>
      </c>
    </row>
    <row r="225" spans="1:1">
      <c r="A225" s="16" t="s">
        <v>904</v>
      </c>
    </row>
    <row r="226" spans="1:1">
      <c r="A226" s="16" t="s">
        <v>905</v>
      </c>
    </row>
    <row r="227" spans="1:1">
      <c r="A227" s="16" t="s">
        <v>906</v>
      </c>
    </row>
    <row r="228" spans="1:1">
      <c r="A228" s="16" t="s">
        <v>907</v>
      </c>
    </row>
    <row r="229" spans="1:1">
      <c r="A229" s="16" t="s">
        <v>908</v>
      </c>
    </row>
    <row r="230" spans="1:1">
      <c r="A230" s="16" t="s">
        <v>909</v>
      </c>
    </row>
    <row r="231" spans="1:1">
      <c r="A231" s="16" t="s">
        <v>910</v>
      </c>
    </row>
    <row r="232" spans="1:1">
      <c r="A232" s="16" t="s">
        <v>911</v>
      </c>
    </row>
    <row r="233" spans="1:1">
      <c r="A233" s="16" t="s">
        <v>912</v>
      </c>
    </row>
    <row r="234" spans="1:1">
      <c r="A234" s="16" t="s">
        <v>913</v>
      </c>
    </row>
    <row r="239" spans="1:1">
      <c r="A239" s="16" t="s">
        <v>747</v>
      </c>
    </row>
    <row r="240" spans="1:1">
      <c r="A240" s="16" t="s">
        <v>748</v>
      </c>
    </row>
    <row r="241" spans="1:1">
      <c r="A241" s="6" t="s">
        <v>876</v>
      </c>
    </row>
    <row r="242" spans="1:1">
      <c r="A242" s="6"/>
    </row>
    <row r="243" spans="1:1">
      <c r="A243" s="16" t="s">
        <v>914</v>
      </c>
    </row>
    <row r="244" spans="1:1">
      <c r="A244" s="16" t="s">
        <v>915</v>
      </c>
    </row>
    <row r="245" spans="1:1">
      <c r="A245" s="16" t="s">
        <v>916</v>
      </c>
    </row>
    <row r="246" spans="1:1">
      <c r="A246" s="16" t="s">
        <v>917</v>
      </c>
    </row>
    <row r="247" spans="1:1">
      <c r="A247" s="16" t="s">
        <v>918</v>
      </c>
    </row>
    <row r="248" spans="1:1">
      <c r="A248" s="16" t="s">
        <v>919</v>
      </c>
    </row>
    <row r="249" spans="1:1">
      <c r="A249" s="16" t="s">
        <v>920</v>
      </c>
    </row>
    <row r="250" spans="1:1">
      <c r="A250" s="16" t="s">
        <v>921</v>
      </c>
    </row>
    <row r="251" spans="1:1">
      <c r="A251" s="16" t="s">
        <v>922</v>
      </c>
    </row>
    <row r="252" spans="1:1">
      <c r="A252" s="16" t="s">
        <v>923</v>
      </c>
    </row>
    <row r="253" spans="1:1">
      <c r="A253" s="16" t="s">
        <v>924</v>
      </c>
    </row>
    <row r="254" spans="1:1">
      <c r="A254" s="16" t="s">
        <v>925</v>
      </c>
    </row>
    <row r="255" spans="1:1">
      <c r="A255" s="16" t="s">
        <v>926</v>
      </c>
    </row>
    <row r="256" spans="1:1">
      <c r="A256" s="16" t="s">
        <v>927</v>
      </c>
    </row>
    <row r="257" spans="1:1">
      <c r="A257" s="16" t="s">
        <v>928</v>
      </c>
    </row>
    <row r="258" spans="1:1">
      <c r="A258" s="16" t="s">
        <v>929</v>
      </c>
    </row>
    <row r="259" spans="1:1">
      <c r="A259" s="16" t="s">
        <v>930</v>
      </c>
    </row>
    <row r="263" spans="1:1">
      <c r="A263" s="16" t="s">
        <v>931</v>
      </c>
    </row>
    <row r="265" spans="1:1">
      <c r="A265" s="16" t="s">
        <v>747</v>
      </c>
    </row>
    <row r="266" spans="1:1">
      <c r="A266" s="16" t="s">
        <v>748</v>
      </c>
    </row>
    <row r="267" spans="1:1">
      <c r="A267" s="6" t="s">
        <v>932</v>
      </c>
    </row>
    <row r="268" spans="1:1">
      <c r="A268" s="6"/>
    </row>
    <row r="269" spans="1:1">
      <c r="A269" s="16" t="s">
        <v>933</v>
      </c>
    </row>
    <row r="270" spans="1:1">
      <c r="A270" s="16" t="s">
        <v>934</v>
      </c>
    </row>
    <row r="271" spans="1:1">
      <c r="A271" s="16" t="s">
        <v>935</v>
      </c>
    </row>
    <row r="272" spans="1:1">
      <c r="A272" s="16" t="s">
        <v>936</v>
      </c>
    </row>
    <row r="273" spans="1:1">
      <c r="A273" s="16" t="s">
        <v>937</v>
      </c>
    </row>
    <row r="274" spans="1:1">
      <c r="A274" s="16" t="s">
        <v>938</v>
      </c>
    </row>
    <row r="275" spans="1:1">
      <c r="A275" s="16" t="s">
        <v>939</v>
      </c>
    </row>
    <row r="276" spans="1:1">
      <c r="A276" s="16" t="s">
        <v>940</v>
      </c>
    </row>
    <row r="277" spans="1:1">
      <c r="A277" s="16" t="s">
        <v>941</v>
      </c>
    </row>
    <row r="278" spans="1:1">
      <c r="A278" s="16" t="s">
        <v>942</v>
      </c>
    </row>
    <row r="279" spans="1:1">
      <c r="A279" s="16" t="s">
        <v>943</v>
      </c>
    </row>
    <row r="280" spans="1:1">
      <c r="A280" s="16" t="s">
        <v>944</v>
      </c>
    </row>
    <row r="281" spans="1:1">
      <c r="A281" s="16" t="s">
        <v>945</v>
      </c>
    </row>
    <row r="286" spans="1:1">
      <c r="A286" s="16" t="s">
        <v>747</v>
      </c>
    </row>
    <row r="287" spans="1:1">
      <c r="A287" s="16" t="s">
        <v>748</v>
      </c>
    </row>
    <row r="288" spans="1:1">
      <c r="A288" s="6" t="s">
        <v>946</v>
      </c>
    </row>
    <row r="289" spans="1:1">
      <c r="A289" s="6"/>
    </row>
    <row r="290" spans="1:1">
      <c r="A290" s="16" t="s">
        <v>947</v>
      </c>
    </row>
    <row r="291" spans="1:1">
      <c r="A291" s="16" t="s">
        <v>948</v>
      </c>
    </row>
    <row r="292" spans="1:1">
      <c r="A292" s="16" t="s">
        <v>949</v>
      </c>
    </row>
    <row r="293" spans="1:1">
      <c r="A293" s="16" t="s">
        <v>950</v>
      </c>
    </row>
    <row r="298" spans="1:1">
      <c r="A298" s="16" t="s">
        <v>747</v>
      </c>
    </row>
    <row r="299" spans="1:1">
      <c r="A299" s="16" t="s">
        <v>748</v>
      </c>
    </row>
    <row r="300" spans="1:1">
      <c r="A300" s="6" t="s">
        <v>932</v>
      </c>
    </row>
    <row r="301" spans="1:1">
      <c r="A301" s="6"/>
    </row>
    <row r="302" spans="1:1">
      <c r="A302" s="16" t="s">
        <v>951</v>
      </c>
    </row>
    <row r="303" spans="1:1">
      <c r="A303" s="16" t="s">
        <v>952</v>
      </c>
    </row>
    <row r="304" spans="1:1">
      <c r="A304" s="16" t="s">
        <v>953</v>
      </c>
    </row>
    <row r="305" spans="1:1">
      <c r="A305" s="16" t="s">
        <v>954</v>
      </c>
    </row>
    <row r="306" spans="1:1">
      <c r="A306" s="16" t="s">
        <v>955</v>
      </c>
    </row>
    <row r="307" spans="1:1">
      <c r="A307" s="16" t="s">
        <v>956</v>
      </c>
    </row>
    <row r="308" spans="1:1">
      <c r="A308" s="16" t="s">
        <v>957</v>
      </c>
    </row>
    <row r="309" spans="1:1">
      <c r="A309" s="16" t="s">
        <v>958</v>
      </c>
    </row>
    <row r="310" spans="1:1">
      <c r="A310" s="16" t="s">
        <v>959</v>
      </c>
    </row>
    <row r="311" spans="1:1">
      <c r="A311" s="16" t="s">
        <v>960</v>
      </c>
    </row>
    <row r="312" spans="1:1">
      <c r="A312" s="16" t="s">
        <v>961</v>
      </c>
    </row>
    <row r="313" spans="1:1">
      <c r="A313" s="16" t="s">
        <v>962</v>
      </c>
    </row>
    <row r="314" spans="1:1">
      <c r="A314" s="16" t="s">
        <v>963</v>
      </c>
    </row>
    <row r="315" spans="1:1">
      <c r="A315" s="16" t="s">
        <v>964</v>
      </c>
    </row>
    <row r="316" spans="1:1">
      <c r="A316" s="16" t="s">
        <v>965</v>
      </c>
    </row>
    <row r="317" spans="1:1">
      <c r="A317" s="16" t="s">
        <v>966</v>
      </c>
    </row>
    <row r="318" spans="1:1">
      <c r="A318" s="16" t="s">
        <v>967</v>
      </c>
    </row>
    <row r="319" spans="1:1">
      <c r="A319" s="16" t="s">
        <v>968</v>
      </c>
    </row>
    <row r="320" spans="1:1">
      <c r="A320" s="16" t="s">
        <v>969</v>
      </c>
    </row>
    <row r="321" spans="1:1">
      <c r="A321" s="16" t="s">
        <v>970</v>
      </c>
    </row>
    <row r="322" spans="1:1">
      <c r="A322" s="16" t="s">
        <v>971</v>
      </c>
    </row>
    <row r="323" spans="1:1">
      <c r="A323" s="16" t="s">
        <v>972</v>
      </c>
    </row>
    <row r="324" spans="1:1">
      <c r="A324" s="16" t="s">
        <v>973</v>
      </c>
    </row>
    <row r="325" spans="1:1">
      <c r="A325" s="16" t="s">
        <v>974</v>
      </c>
    </row>
    <row r="326" spans="1:1">
      <c r="A326" s="16" t="s">
        <v>975</v>
      </c>
    </row>
    <row r="327" spans="1:1">
      <c r="A327" s="16" t="s">
        <v>976</v>
      </c>
    </row>
    <row r="328" spans="1:1">
      <c r="A328" s="16" t="s">
        <v>977</v>
      </c>
    </row>
    <row r="329" spans="1:1">
      <c r="A329" s="16" t="s">
        <v>978</v>
      </c>
    </row>
    <row r="335" spans="1:1">
      <c r="A335" s="16" t="s">
        <v>747</v>
      </c>
    </row>
    <row r="336" spans="1:1">
      <c r="A336" s="16" t="s">
        <v>748</v>
      </c>
    </row>
    <row r="337" spans="1:1">
      <c r="A337" s="6" t="s">
        <v>876</v>
      </c>
    </row>
    <row r="338" spans="1:1">
      <c r="A338" s="6"/>
    </row>
    <row r="339" spans="1:1">
      <c r="A339" s="16" t="s">
        <v>979</v>
      </c>
    </row>
    <row r="340" spans="1:1">
      <c r="A340" s="16" t="s">
        <v>980</v>
      </c>
    </row>
    <row r="341" spans="1:1">
      <c r="A341" s="16" t="s">
        <v>981</v>
      </c>
    </row>
    <row r="342" spans="1:1">
      <c r="A342" s="16" t="s">
        <v>982</v>
      </c>
    </row>
    <row r="343" spans="1:1">
      <c r="A343" s="16" t="s">
        <v>983</v>
      </c>
    </row>
    <row r="345" spans="1:1">
      <c r="A345" s="16" t="s">
        <v>984</v>
      </c>
    </row>
    <row r="351" spans="1:1">
      <c r="A351" s="16" t="s">
        <v>747</v>
      </c>
    </row>
    <row r="352" spans="1:1">
      <c r="A352" s="16" t="s">
        <v>748</v>
      </c>
    </row>
    <row r="353" spans="1:1">
      <c r="A353" s="6" t="s">
        <v>985</v>
      </c>
    </row>
    <row r="354" spans="1:1">
      <c r="A354" s="6"/>
    </row>
    <row r="355" spans="1:1">
      <c r="A355" s="16" t="s">
        <v>986</v>
      </c>
    </row>
    <row r="356" spans="1:1">
      <c r="A356" s="16" t="s">
        <v>987</v>
      </c>
    </row>
    <row r="357" spans="1:1">
      <c r="A357" s="16" t="s">
        <v>988</v>
      </c>
    </row>
    <row r="358" spans="1:1">
      <c r="A358" s="16" t="s">
        <v>989</v>
      </c>
    </row>
    <row r="359" spans="1:1">
      <c r="A359" s="16" t="s">
        <v>990</v>
      </c>
    </row>
    <row r="360" spans="1:1">
      <c r="A360" s="16" t="s">
        <v>991</v>
      </c>
    </row>
    <row r="361" spans="1:1">
      <c r="A361" s="16" t="s">
        <v>992</v>
      </c>
    </row>
    <row r="362" spans="1:1">
      <c r="A362" s="16" t="s">
        <v>993</v>
      </c>
    </row>
    <row r="366" spans="1:1">
      <c r="A366" s="17" t="s">
        <v>994</v>
      </c>
    </row>
    <row r="367" spans="1:1">
      <c r="A367" s="16" t="s">
        <v>995</v>
      </c>
    </row>
    <row r="368" spans="1:1">
      <c r="A368" s="16" t="s">
        <v>996</v>
      </c>
    </row>
    <row r="372" spans="1:1">
      <c r="A372" s="16"/>
    </row>
    <row r="373" spans="1:1">
      <c r="A373" s="16"/>
    </row>
    <row r="374" spans="1:1">
      <c r="A374" s="16"/>
    </row>
    <row r="375" spans="1:1">
      <c r="A375" s="6" t="s">
        <v>997</v>
      </c>
    </row>
    <row r="376" spans="1:1">
      <c r="A376" s="6" t="s">
        <v>998</v>
      </c>
    </row>
    <row r="381" spans="1:1">
      <c r="A381" s="16" t="s">
        <v>999</v>
      </c>
    </row>
    <row r="382" spans="1:1">
      <c r="A382" s="16" t="s">
        <v>1000</v>
      </c>
    </row>
    <row r="383" spans="1:1">
      <c r="A383" s="16" t="s">
        <v>1001</v>
      </c>
    </row>
    <row r="384" spans="1:1">
      <c r="A384" s="16" t="s">
        <v>1002</v>
      </c>
    </row>
    <row r="388" spans="1:1">
      <c r="A388" s="16" t="s">
        <v>1003</v>
      </c>
    </row>
    <row r="389" spans="1:1">
      <c r="A389" s="16" t="s">
        <v>1004</v>
      </c>
    </row>
    <row r="390" spans="1:1">
      <c r="A390" s="16" t="s">
        <v>1005</v>
      </c>
    </row>
    <row r="391" spans="1:1">
      <c r="A391" s="16" t="s">
        <v>1006</v>
      </c>
    </row>
    <row r="392" spans="1:1">
      <c r="A392" s="16" t="s">
        <v>1007</v>
      </c>
    </row>
    <row r="393" spans="1:1">
      <c r="A393" s="16"/>
    </row>
    <row r="394" spans="1:1">
      <c r="A394" s="6" t="s">
        <v>1008</v>
      </c>
    </row>
    <row r="395" spans="1:1">
      <c r="A395" s="6"/>
    </row>
    <row r="397" spans="1:1">
      <c r="A397" s="16" t="s">
        <v>1009</v>
      </c>
    </row>
    <row r="398" spans="1:1">
      <c r="A398" s="16" t="s">
        <v>1010</v>
      </c>
    </row>
    <row r="399" spans="1:1">
      <c r="A399" s="16" t="s">
        <v>1011</v>
      </c>
    </row>
    <row r="400" spans="1:1">
      <c r="A400" s="16" t="s">
        <v>1012</v>
      </c>
    </row>
    <row r="401" spans="1:1">
      <c r="A401" s="16" t="s">
        <v>1013</v>
      </c>
    </row>
    <row r="402" spans="1:1">
      <c r="A402" s="16" t="s">
        <v>1014</v>
      </c>
    </row>
    <row r="403" spans="1:1">
      <c r="A403" s="16" t="s">
        <v>1015</v>
      </c>
    </row>
    <row r="404" spans="1:1">
      <c r="A404" s="16"/>
    </row>
    <row r="405" spans="1:1">
      <c r="A405" s="16"/>
    </row>
    <row r="406" spans="1:1">
      <c r="A406" s="6" t="s">
        <v>1016</v>
      </c>
    </row>
    <row r="407" spans="1:1">
      <c r="A407" s="6"/>
    </row>
    <row r="409" spans="1:1">
      <c r="A409" s="16" t="s">
        <v>1009</v>
      </c>
    </row>
    <row r="410" spans="1:1">
      <c r="A410" s="16" t="s">
        <v>1010</v>
      </c>
    </row>
    <row r="411" spans="1:1">
      <c r="A411" s="16" t="s">
        <v>1017</v>
      </c>
    </row>
    <row r="412" spans="1:1">
      <c r="A412" s="16" t="s">
        <v>1018</v>
      </c>
    </row>
    <row r="413" spans="1:1">
      <c r="A413" s="16" t="s">
        <v>1019</v>
      </c>
    </row>
    <row r="414" spans="1:1">
      <c r="A414" s="16" t="s">
        <v>1020</v>
      </c>
    </row>
    <row r="415" spans="1:1">
      <c r="A415" s="16" t="s">
        <v>1021</v>
      </c>
    </row>
    <row r="416" spans="1:1">
      <c r="A416" s="16" t="s">
        <v>1022</v>
      </c>
    </row>
    <row r="417" spans="1:1">
      <c r="A417" s="16" t="s">
        <v>1023</v>
      </c>
    </row>
    <row r="418" spans="1:1">
      <c r="A418" s="16" t="s">
        <v>1024</v>
      </c>
    </row>
    <row r="419" spans="1:1">
      <c r="A419" s="16" t="s">
        <v>1025</v>
      </c>
    </row>
    <row r="420" spans="1:1">
      <c r="A420" s="16" t="s">
        <v>1026</v>
      </c>
    </row>
    <row r="421" spans="1:1">
      <c r="A421" s="16" t="s">
        <v>1027</v>
      </c>
    </row>
    <row r="422" spans="1:1">
      <c r="A422" s="16" t="s">
        <v>1028</v>
      </c>
    </row>
    <row r="423" spans="1:1">
      <c r="A423" s="16" t="s">
        <v>1029</v>
      </c>
    </row>
    <row r="424" spans="1:1">
      <c r="A424" s="16"/>
    </row>
    <row r="425" spans="1:1">
      <c r="A425" s="16"/>
    </row>
    <row r="426" spans="1:1">
      <c r="A426" s="6" t="s">
        <v>1030</v>
      </c>
    </row>
    <row r="427" spans="1:1">
      <c r="A427" s="6"/>
    </row>
    <row r="429" spans="1:1">
      <c r="A429" s="16" t="s">
        <v>1009</v>
      </c>
    </row>
    <row r="430" spans="1:1">
      <c r="A430" s="16" t="s">
        <v>1010</v>
      </c>
    </row>
    <row r="431" spans="1:1">
      <c r="A431" s="16" t="s">
        <v>1031</v>
      </c>
    </row>
    <row r="432" spans="1:1">
      <c r="A432" s="16" t="s">
        <v>1032</v>
      </c>
    </row>
    <row r="433" spans="1:1">
      <c r="A433" s="16" t="s">
        <v>1033</v>
      </c>
    </row>
    <row r="434" spans="1:1">
      <c r="A434" s="16" t="s">
        <v>1034</v>
      </c>
    </row>
    <row r="435" spans="1:1">
      <c r="A435" s="16" t="s">
        <v>1035</v>
      </c>
    </row>
    <row r="436" spans="1:1">
      <c r="A436" s="16" t="s">
        <v>1036</v>
      </c>
    </row>
    <row r="437" spans="1:1">
      <c r="A437" s="16" t="s">
        <v>1037</v>
      </c>
    </row>
    <row r="438" spans="1:1">
      <c r="A438" s="16" t="s">
        <v>1038</v>
      </c>
    </row>
    <row r="439" spans="1:1">
      <c r="A439" s="16" t="s">
        <v>1039</v>
      </c>
    </row>
    <row r="440" spans="1:1">
      <c r="A440" s="16" t="s">
        <v>1040</v>
      </c>
    </row>
    <row r="441" spans="1:1">
      <c r="A441" s="16" t="s">
        <v>1041</v>
      </c>
    </row>
    <row r="442" spans="1:1">
      <c r="A442" s="16" t="s">
        <v>1042</v>
      </c>
    </row>
    <row r="443" spans="1:1">
      <c r="A443" s="16"/>
    </row>
    <row r="444" spans="1:1">
      <c r="A444" s="16"/>
    </row>
    <row r="445" spans="1:1">
      <c r="A445" s="6" t="s">
        <v>1043</v>
      </c>
    </row>
    <row r="446" spans="1:1">
      <c r="A446" s="6"/>
    </row>
    <row r="448" spans="1:1">
      <c r="A448" s="16" t="s">
        <v>1009</v>
      </c>
    </row>
    <row r="449" spans="1:1">
      <c r="A449" s="16" t="s">
        <v>1010</v>
      </c>
    </row>
    <row r="450" spans="1:1">
      <c r="A450" s="16" t="s">
        <v>1044</v>
      </c>
    </row>
    <row r="451" spans="1:1">
      <c r="A451" s="16" t="s">
        <v>1045</v>
      </c>
    </row>
    <row r="452" spans="1:1">
      <c r="A452" s="16" t="s">
        <v>1046</v>
      </c>
    </row>
    <row r="453" spans="1:1">
      <c r="A453" s="16" t="s">
        <v>1047</v>
      </c>
    </row>
    <row r="454" spans="1:1">
      <c r="A454" s="16" t="s">
        <v>1048</v>
      </c>
    </row>
    <row r="455" spans="1:1">
      <c r="A455" s="16" t="s">
        <v>1049</v>
      </c>
    </row>
    <row r="456" spans="1:1">
      <c r="A456" s="16"/>
    </row>
    <row r="457" spans="1:1">
      <c r="A457" s="16"/>
    </row>
    <row r="458" spans="1:1">
      <c r="A458" s="6" t="s">
        <v>1050</v>
      </c>
    </row>
    <row r="459" spans="1:1">
      <c r="A459" s="6"/>
    </row>
    <row r="461" spans="1:1">
      <c r="A461" s="16" t="s">
        <v>1009</v>
      </c>
    </row>
    <row r="462" spans="1:1">
      <c r="A462" s="16" t="s">
        <v>1010</v>
      </c>
    </row>
    <row r="463" spans="1:1">
      <c r="A463" s="16" t="s">
        <v>1051</v>
      </c>
    </row>
    <row r="464" spans="1:1">
      <c r="A464" s="16" t="s">
        <v>1052</v>
      </c>
    </row>
    <row r="465" spans="1:1">
      <c r="A465" s="16" t="s">
        <v>1053</v>
      </c>
    </row>
    <row r="466" spans="1:1">
      <c r="A466" s="16" t="s">
        <v>1054</v>
      </c>
    </row>
    <row r="467" spans="1:1">
      <c r="A467" s="16" t="s">
        <v>1055</v>
      </c>
    </row>
    <row r="468" spans="1:1">
      <c r="A468" s="16" t="s">
        <v>1056</v>
      </c>
    </row>
    <row r="469" spans="1:1">
      <c r="A469" s="16" t="s">
        <v>1057</v>
      </c>
    </row>
    <row r="470" spans="1:1">
      <c r="A470" s="16" t="s">
        <v>1058</v>
      </c>
    </row>
    <row r="471" spans="1:1">
      <c r="A471" s="16" t="s">
        <v>1059</v>
      </c>
    </row>
    <row r="472" spans="1:1">
      <c r="A472" s="16" t="s">
        <v>1060</v>
      </c>
    </row>
    <row r="473" spans="1:1">
      <c r="A473" s="16" t="s">
        <v>1061</v>
      </c>
    </row>
    <row r="474" spans="1:1">
      <c r="A474" s="16" t="s">
        <v>1062</v>
      </c>
    </row>
    <row r="475" spans="1:1">
      <c r="A475" s="16" t="s">
        <v>1063</v>
      </c>
    </row>
    <row r="476" spans="1:1">
      <c r="A476" s="16" t="s">
        <v>1064</v>
      </c>
    </row>
    <row r="477" spans="1:1">
      <c r="A477" s="16"/>
    </row>
    <row r="478" spans="1:1">
      <c r="A478" s="16"/>
    </row>
    <row r="479" spans="1:1">
      <c r="A479" s="6" t="s">
        <v>1065</v>
      </c>
    </row>
    <row r="480" spans="1:1">
      <c r="A480" s="6"/>
    </row>
    <row r="482" spans="1:1">
      <c r="A482" s="16" t="s">
        <v>1009</v>
      </c>
    </row>
    <row r="483" spans="1:1">
      <c r="A483" s="16" t="s">
        <v>1010</v>
      </c>
    </row>
    <row r="484" spans="1:1">
      <c r="A484" s="16" t="s">
        <v>1066</v>
      </c>
    </row>
    <row r="485" spans="1:1">
      <c r="A485" s="16" t="s">
        <v>1067</v>
      </c>
    </row>
    <row r="486" spans="1:1">
      <c r="A486" s="16" t="s">
        <v>1068</v>
      </c>
    </row>
    <row r="487" spans="1:1">
      <c r="A487" s="16" t="s">
        <v>1069</v>
      </c>
    </row>
    <row r="488" spans="1:1">
      <c r="A488" s="16" t="s">
        <v>1070</v>
      </c>
    </row>
    <row r="489" spans="1:1">
      <c r="A489" s="16" t="s">
        <v>1071</v>
      </c>
    </row>
    <row r="490" spans="1:1">
      <c r="A490" s="16" t="s">
        <v>1072</v>
      </c>
    </row>
    <row r="491" spans="1:1">
      <c r="A491" s="16" t="s">
        <v>1073</v>
      </c>
    </row>
    <row r="492" spans="1:1">
      <c r="A492" s="16" t="s">
        <v>1074</v>
      </c>
    </row>
    <row r="493" spans="1:1">
      <c r="A493" s="16" t="s">
        <v>1075</v>
      </c>
    </row>
    <row r="494" spans="1:1">
      <c r="A494" s="16" t="s">
        <v>1076</v>
      </c>
    </row>
    <row r="495" spans="1:1">
      <c r="A495" s="16" t="s">
        <v>1077</v>
      </c>
    </row>
    <row r="496" spans="1:1">
      <c r="A496" s="16" t="s">
        <v>1078</v>
      </c>
    </row>
    <row r="497" spans="1:1">
      <c r="A497" s="16" t="s">
        <v>1079</v>
      </c>
    </row>
    <row r="498" spans="1:1">
      <c r="A498" s="16" t="s">
        <v>1080</v>
      </c>
    </row>
    <row r="499" spans="1:1">
      <c r="A499" s="16" t="s">
        <v>1081</v>
      </c>
    </row>
    <row r="500" spans="1:1">
      <c r="A500" s="16" t="s">
        <v>1082</v>
      </c>
    </row>
    <row r="501" spans="1:1">
      <c r="A501" s="16" t="s">
        <v>1083</v>
      </c>
    </row>
    <row r="502" spans="1:1">
      <c r="A502" s="16" t="s">
        <v>1084</v>
      </c>
    </row>
    <row r="503" spans="1:1">
      <c r="A503" s="16" t="s">
        <v>1085</v>
      </c>
    </row>
    <row r="504" spans="1:1">
      <c r="A504" s="16" t="s">
        <v>1086</v>
      </c>
    </row>
    <row r="505" spans="1:1">
      <c r="A505" s="16" t="s">
        <v>1087</v>
      </c>
    </row>
    <row r="506" spans="1:1">
      <c r="A506" s="16" t="s">
        <v>1088</v>
      </c>
    </row>
    <row r="507" spans="1:1">
      <c r="A507" s="16" t="s">
        <v>1089</v>
      </c>
    </row>
    <row r="508" spans="1:1">
      <c r="A508" s="16" t="s">
        <v>1059</v>
      </c>
    </row>
    <row r="509" spans="1:1">
      <c r="A509" s="16" t="s">
        <v>1090</v>
      </c>
    </row>
    <row r="510" spans="1:1">
      <c r="A510" s="16" t="s">
        <v>1091</v>
      </c>
    </row>
    <row r="511" spans="1:1">
      <c r="A511" s="16" t="s">
        <v>1092</v>
      </c>
    </row>
    <row r="512" spans="1:1">
      <c r="A512" s="16" t="s">
        <v>1093</v>
      </c>
    </row>
    <row r="513" spans="1:1">
      <c r="A513" s="16" t="s">
        <v>1094</v>
      </c>
    </row>
    <row r="514" spans="1:1">
      <c r="A514" s="16" t="s">
        <v>1095</v>
      </c>
    </row>
    <row r="515" spans="1:1">
      <c r="A515" s="16" t="s">
        <v>1096</v>
      </c>
    </row>
    <row r="516" spans="1:1">
      <c r="A516" s="16" t="s">
        <v>1097</v>
      </c>
    </row>
    <row r="517" spans="1:1">
      <c r="A517" s="16" t="s">
        <v>1098</v>
      </c>
    </row>
    <row r="518" spans="1:1">
      <c r="A518" s="16" t="s">
        <v>1099</v>
      </c>
    </row>
    <row r="519" spans="1:1">
      <c r="A519" s="16" t="s">
        <v>1100</v>
      </c>
    </row>
    <row r="520" spans="1:1">
      <c r="A520" s="16" t="s">
        <v>1101</v>
      </c>
    </row>
    <row r="521" spans="1:1">
      <c r="A521" s="16" t="s">
        <v>1102</v>
      </c>
    </row>
    <row r="522" spans="1:1">
      <c r="A522" s="16"/>
    </row>
    <row r="523" spans="1:1">
      <c r="A523" s="16"/>
    </row>
    <row r="524" spans="1:1">
      <c r="A524" s="6" t="s">
        <v>1103</v>
      </c>
    </row>
    <row r="525" spans="1:1">
      <c r="A525" s="6"/>
    </row>
    <row r="527" spans="1:1">
      <c r="A527" s="16" t="s">
        <v>1009</v>
      </c>
    </row>
    <row r="528" spans="1:1">
      <c r="A528" s="16" t="s">
        <v>1010</v>
      </c>
    </row>
    <row r="529" spans="1:1">
      <c r="A529" s="16" t="s">
        <v>1104</v>
      </c>
    </row>
    <row r="530" spans="1:1">
      <c r="A530" s="16" t="s">
        <v>1105</v>
      </c>
    </row>
    <row r="531" spans="1:1">
      <c r="A531" s="16" t="s">
        <v>1106</v>
      </c>
    </row>
    <row r="532" spans="1:1">
      <c r="A532" s="16" t="s">
        <v>1107</v>
      </c>
    </row>
    <row r="533" spans="1:1">
      <c r="A533" s="16" t="s">
        <v>1108</v>
      </c>
    </row>
    <row r="534" spans="1:1">
      <c r="A534" s="16" t="s">
        <v>1109</v>
      </c>
    </row>
    <row r="535" spans="1:1">
      <c r="A535" s="16" t="s">
        <v>1110</v>
      </c>
    </row>
    <row r="536" spans="1:1">
      <c r="A536" s="16" t="s">
        <v>1111</v>
      </c>
    </row>
    <row r="537" spans="1:1">
      <c r="A537" s="16" t="s">
        <v>1112</v>
      </c>
    </row>
    <row r="538" spans="1:1">
      <c r="A538" s="16" t="s">
        <v>1113</v>
      </c>
    </row>
    <row r="539" spans="1:1">
      <c r="A539" s="16" t="s">
        <v>1114</v>
      </c>
    </row>
    <row r="540" spans="1:1">
      <c r="A540" s="16" t="s">
        <v>1115</v>
      </c>
    </row>
    <row r="541" spans="1:1">
      <c r="A541" s="16" t="s">
        <v>1116</v>
      </c>
    </row>
    <row r="542" spans="1:1">
      <c r="A542" s="16" t="s">
        <v>1063</v>
      </c>
    </row>
    <row r="543" spans="1:1">
      <c r="A543" s="16" t="s">
        <v>1117</v>
      </c>
    </row>
    <row r="544" spans="1:1">
      <c r="A544" s="16" t="s">
        <v>1118</v>
      </c>
    </row>
    <row r="545" spans="1:1">
      <c r="A545" s="16"/>
    </row>
    <row r="546" spans="1:1">
      <c r="A546" s="16"/>
    </row>
    <row r="547" spans="1:1">
      <c r="A547" s="6" t="s">
        <v>1119</v>
      </c>
    </row>
    <row r="548" spans="1:1">
      <c r="A548" s="6"/>
    </row>
    <row r="550" spans="1:1">
      <c r="A550" s="16" t="s">
        <v>1009</v>
      </c>
    </row>
    <row r="551" spans="1:1">
      <c r="A551" s="16" t="s">
        <v>1010</v>
      </c>
    </row>
    <row r="552" spans="1:1">
      <c r="A552" s="16" t="s">
        <v>1120</v>
      </c>
    </row>
    <row r="553" spans="1:1">
      <c r="A553" s="16" t="s">
        <v>1121</v>
      </c>
    </row>
    <row r="554" spans="1:1">
      <c r="A554" s="16" t="s">
        <v>1122</v>
      </c>
    </row>
    <row r="555" spans="1:1">
      <c r="A555" s="16" t="s">
        <v>1123</v>
      </c>
    </row>
    <row r="556" spans="1:1">
      <c r="A556" s="16" t="s">
        <v>1124</v>
      </c>
    </row>
    <row r="557" spans="1:1">
      <c r="A557" s="16" t="s">
        <v>1125</v>
      </c>
    </row>
    <row r="558" spans="1:1">
      <c r="A558" s="16" t="s">
        <v>1079</v>
      </c>
    </row>
    <row r="559" spans="1:1">
      <c r="A559" s="16" t="s">
        <v>1126</v>
      </c>
    </row>
    <row r="560" spans="1:1">
      <c r="A560" s="16" t="s">
        <v>1127</v>
      </c>
    </row>
    <row r="561" spans="1:1">
      <c r="A561" s="16" t="s">
        <v>1128</v>
      </c>
    </row>
    <row r="562" spans="1:1">
      <c r="A562" s="16" t="s">
        <v>1129</v>
      </c>
    </row>
    <row r="563" spans="1:1">
      <c r="A563" s="16" t="s">
        <v>1130</v>
      </c>
    </row>
    <row r="564" spans="1:1">
      <c r="A564" s="16" t="s">
        <v>1131</v>
      </c>
    </row>
    <row r="565" spans="1:1">
      <c r="A565" s="16" t="s">
        <v>1132</v>
      </c>
    </row>
    <row r="566" spans="1:1">
      <c r="A566" s="16" t="s">
        <v>1133</v>
      </c>
    </row>
    <row r="567" spans="1:1">
      <c r="A567" s="16" t="s">
        <v>1134</v>
      </c>
    </row>
    <row r="568" spans="1:1">
      <c r="A568" s="16" t="s">
        <v>1135</v>
      </c>
    </row>
    <row r="569" spans="1:1">
      <c r="A569" s="16" t="s">
        <v>1136</v>
      </c>
    </row>
    <row r="570" spans="1:1">
      <c r="A570" s="16" t="s">
        <v>1137</v>
      </c>
    </row>
    <row r="571" spans="1:1">
      <c r="A571" s="16"/>
    </row>
    <row r="572" spans="1:1">
      <c r="A572" s="16"/>
    </row>
    <row r="573" spans="1:1">
      <c r="A573" s="6" t="s">
        <v>1138</v>
      </c>
    </row>
    <row r="574" spans="1:1">
      <c r="A574" s="6"/>
    </row>
    <row r="576" spans="1:1">
      <c r="A576" s="16" t="s">
        <v>1009</v>
      </c>
    </row>
    <row r="577" spans="1:1">
      <c r="A577" s="16" t="s">
        <v>1010</v>
      </c>
    </row>
    <row r="578" spans="1:1">
      <c r="A578" s="16" t="s">
        <v>1139</v>
      </c>
    </row>
    <row r="579" spans="1:1">
      <c r="A579" s="16" t="s">
        <v>1140</v>
      </c>
    </row>
    <row r="580" spans="1:1">
      <c r="A580" s="16" t="s">
        <v>1141</v>
      </c>
    </row>
    <row r="581" spans="1:1">
      <c r="A581" s="16" t="s">
        <v>1142</v>
      </c>
    </row>
    <row r="582" spans="1:1">
      <c r="A582" s="16" t="s">
        <v>1143</v>
      </c>
    </row>
    <row r="583" spans="1:1">
      <c r="A583" s="16" t="s">
        <v>1144</v>
      </c>
    </row>
    <row r="584" spans="1:1">
      <c r="A584" s="16" t="s">
        <v>1145</v>
      </c>
    </row>
    <row r="585" spans="1:1">
      <c r="A585" s="16" t="s">
        <v>1146</v>
      </c>
    </row>
    <row r="586" spans="1:1">
      <c r="A586" s="16" t="s">
        <v>1147</v>
      </c>
    </row>
    <row r="587" spans="1:1">
      <c r="A587" s="16" t="s">
        <v>1148</v>
      </c>
    </row>
    <row r="588" spans="1:1">
      <c r="A588" s="16" t="s">
        <v>1149</v>
      </c>
    </row>
    <row r="589" spans="1:1">
      <c r="A589" s="16" t="s">
        <v>1150</v>
      </c>
    </row>
    <row r="590" spans="1:1">
      <c r="A590" s="16" t="s">
        <v>1151</v>
      </c>
    </row>
    <row r="591" spans="1:1">
      <c r="A591" s="16" t="s">
        <v>1011</v>
      </c>
    </row>
    <row r="592" spans="1:1">
      <c r="A592" s="16" t="s">
        <v>1152</v>
      </c>
    </row>
    <row r="593" spans="1:1">
      <c r="A593" s="16" t="s">
        <v>1153</v>
      </c>
    </row>
    <row r="594" spans="1:1">
      <c r="A594" s="16" t="s">
        <v>1012</v>
      </c>
    </row>
    <row r="595" spans="1:1">
      <c r="A595" s="16" t="s">
        <v>1154</v>
      </c>
    </row>
    <row r="596" spans="1:1">
      <c r="A596" s="16" t="s">
        <v>1155</v>
      </c>
    </row>
    <row r="597" spans="1:1">
      <c r="A597" s="16" t="s">
        <v>1156</v>
      </c>
    </row>
    <row r="598" spans="1:1">
      <c r="A598" s="16" t="s">
        <v>1157</v>
      </c>
    </row>
    <row r="599" spans="1:1">
      <c r="A599" s="16" t="s">
        <v>1158</v>
      </c>
    </row>
    <row r="600" spans="1:1">
      <c r="A600" s="16" t="s">
        <v>1159</v>
      </c>
    </row>
    <row r="601" spans="1:1">
      <c r="A601" s="16" t="s">
        <v>1160</v>
      </c>
    </row>
    <row r="602" spans="1:1">
      <c r="A602" s="16" t="s">
        <v>1161</v>
      </c>
    </row>
    <row r="603" spans="1:1">
      <c r="A603" s="16" t="s">
        <v>1162</v>
      </c>
    </row>
    <row r="604" spans="1:1">
      <c r="A604" s="16" t="s">
        <v>1163</v>
      </c>
    </row>
    <row r="605" spans="1:1">
      <c r="A605" s="16" t="s">
        <v>1164</v>
      </c>
    </row>
    <row r="606" spans="1:1">
      <c r="A606" s="16" t="s">
        <v>1165</v>
      </c>
    </row>
    <row r="607" spans="1:1">
      <c r="A607" s="16" t="s">
        <v>1166</v>
      </c>
    </row>
    <row r="608" spans="1:1">
      <c r="A608" s="16" t="s">
        <v>1167</v>
      </c>
    </row>
    <row r="609" spans="1:1">
      <c r="A609" s="16" t="s">
        <v>1168</v>
      </c>
    </row>
    <row r="610" spans="1:1">
      <c r="A610" s="16" t="s">
        <v>1169</v>
      </c>
    </row>
    <row r="611" spans="1:1">
      <c r="A611" s="16" t="s">
        <v>1170</v>
      </c>
    </row>
    <row r="612" spans="1:1">
      <c r="A612" s="16" t="s">
        <v>1171</v>
      </c>
    </row>
    <row r="613" spans="1:1">
      <c r="A613" s="16" t="s">
        <v>1172</v>
      </c>
    </row>
    <row r="614" spans="1:1">
      <c r="A614" s="16" t="s">
        <v>1173</v>
      </c>
    </row>
    <row r="615" spans="1:1">
      <c r="A615" s="16" t="s">
        <v>1174</v>
      </c>
    </row>
    <row r="616" spans="1:1">
      <c r="A616" s="16" t="s">
        <v>1175</v>
      </c>
    </row>
    <row r="617" spans="1:1">
      <c r="A617" s="16" t="s">
        <v>1176</v>
      </c>
    </row>
    <row r="618" spans="1:1">
      <c r="A618" s="16" t="s">
        <v>1177</v>
      </c>
    </row>
    <row r="619" spans="1:1">
      <c r="A619" s="16" t="s">
        <v>1178</v>
      </c>
    </row>
    <row r="620" spans="1:1">
      <c r="A620" s="16" t="s">
        <v>1179</v>
      </c>
    </row>
    <row r="621" spans="1:1">
      <c r="A621" s="16" t="s">
        <v>1180</v>
      </c>
    </row>
    <row r="622" spans="1:1">
      <c r="A622" s="16" t="s">
        <v>1181</v>
      </c>
    </row>
    <row r="623" spans="1:1">
      <c r="A623" s="16" t="s">
        <v>1182</v>
      </c>
    </row>
    <row r="624" spans="1:1">
      <c r="A624" s="16" t="s">
        <v>1183</v>
      </c>
    </row>
    <row r="625" spans="1:1">
      <c r="A625" s="16"/>
    </row>
    <row r="626" spans="1:1">
      <c r="A626" s="16"/>
    </row>
    <row r="627" spans="1:1">
      <c r="A627" s="6" t="s">
        <v>1184</v>
      </c>
    </row>
    <row r="628" spans="1:1">
      <c r="A628" s="6"/>
    </row>
    <row r="630" spans="1:1">
      <c r="A630" s="16" t="s">
        <v>1009</v>
      </c>
    </row>
    <row r="631" spans="1:1">
      <c r="A631" s="16" t="s">
        <v>1010</v>
      </c>
    </row>
    <row r="632" spans="1:1">
      <c r="A632" s="16" t="s">
        <v>1185</v>
      </c>
    </row>
    <row r="633" spans="1:1">
      <c r="A633" s="16" t="s">
        <v>1186</v>
      </c>
    </row>
    <row r="634" spans="1:1">
      <c r="A634" s="16" t="s">
        <v>1187</v>
      </c>
    </row>
    <row r="635" spans="1:1">
      <c r="A635" s="16" t="s">
        <v>1188</v>
      </c>
    </row>
    <row r="636" spans="1:1">
      <c r="A636" s="16" t="s">
        <v>1189</v>
      </c>
    </row>
    <row r="637" spans="1:1">
      <c r="A637" s="16" t="s">
        <v>1190</v>
      </c>
    </row>
    <row r="638" spans="1:1">
      <c r="A638" s="16" t="s">
        <v>1191</v>
      </c>
    </row>
    <row r="639" spans="1:1">
      <c r="A639" s="16" t="s">
        <v>1022</v>
      </c>
    </row>
    <row r="640" spans="1:1">
      <c r="A640" s="16" t="s">
        <v>1023</v>
      </c>
    </row>
    <row r="641" spans="1:1">
      <c r="A641" s="16" t="s">
        <v>1192</v>
      </c>
    </row>
    <row r="642" spans="1:1">
      <c r="A642" s="16" t="s">
        <v>1193</v>
      </c>
    </row>
    <row r="643" spans="1:1">
      <c r="A643" s="16" t="s">
        <v>1194</v>
      </c>
    </row>
    <row r="644" spans="1:1">
      <c r="A644" s="16" t="s">
        <v>1195</v>
      </c>
    </row>
    <row r="645" spans="1:1">
      <c r="A645" s="16" t="s">
        <v>1196</v>
      </c>
    </row>
    <row r="646" spans="1:1">
      <c r="A646" s="16" t="s">
        <v>1197</v>
      </c>
    </row>
    <row r="647" spans="1:1">
      <c r="A647" s="16" t="s">
        <v>1198</v>
      </c>
    </row>
    <row r="648" spans="1:1">
      <c r="A648" s="16" t="s">
        <v>1199</v>
      </c>
    </row>
    <row r="649" spans="1:1">
      <c r="A649" s="16" t="s">
        <v>1200</v>
      </c>
    </row>
    <row r="650" spans="1:1">
      <c r="A650" s="16" t="s">
        <v>1026</v>
      </c>
    </row>
    <row r="651" spans="1:1">
      <c r="A651" s="16" t="s">
        <v>1201</v>
      </c>
    </row>
    <row r="652" spans="1:1">
      <c r="A652" s="16" t="s">
        <v>1202</v>
      </c>
    </row>
    <row r="653" spans="1:1">
      <c r="A653" s="16" t="s">
        <v>1203</v>
      </c>
    </row>
    <row r="654" spans="1:1">
      <c r="A654" s="16" t="s">
        <v>1204</v>
      </c>
    </row>
    <row r="655" spans="1:1">
      <c r="A655" s="16" t="s">
        <v>1205</v>
      </c>
    </row>
    <row r="656" spans="1:1">
      <c r="A656" s="16" t="s">
        <v>1206</v>
      </c>
    </row>
    <row r="657" spans="1:1">
      <c r="A657" s="16" t="s">
        <v>1207</v>
      </c>
    </row>
    <row r="658" spans="1:1">
      <c r="A658" s="16" t="s">
        <v>1208</v>
      </c>
    </row>
    <row r="659" spans="1:1">
      <c r="A659" s="16" t="s">
        <v>1209</v>
      </c>
    </row>
    <row r="660" spans="1:1">
      <c r="A660" s="16"/>
    </row>
    <row r="661" spans="1:1">
      <c r="A661" s="16"/>
    </row>
    <row r="662" spans="1:1">
      <c r="A662" s="6" t="s">
        <v>1210</v>
      </c>
    </row>
    <row r="663" spans="1:1">
      <c r="A663" s="6"/>
    </row>
    <row r="665" spans="1:1">
      <c r="A665" s="16" t="s">
        <v>1009</v>
      </c>
    </row>
    <row r="666" spans="1:1">
      <c r="A666" s="16" t="s">
        <v>1010</v>
      </c>
    </row>
    <row r="667" spans="1:1">
      <c r="A667" s="16" t="s">
        <v>1211</v>
      </c>
    </row>
    <row r="668" spans="1:1">
      <c r="A668" s="16" t="s">
        <v>1212</v>
      </c>
    </row>
    <row r="669" spans="1:1">
      <c r="A669" s="16" t="s">
        <v>1213</v>
      </c>
    </row>
    <row r="670" spans="1:1">
      <c r="A670" s="16" t="s">
        <v>1214</v>
      </c>
    </row>
    <row r="671" spans="1:1">
      <c r="A671" s="16" t="s">
        <v>1215</v>
      </c>
    </row>
    <row r="672" spans="1:1">
      <c r="A672" s="16" t="s">
        <v>1216</v>
      </c>
    </row>
    <row r="673" spans="1:1">
      <c r="A673" s="16" t="s">
        <v>1217</v>
      </c>
    </row>
    <row r="674" spans="1:1">
      <c r="A674" s="16" t="s">
        <v>1218</v>
      </c>
    </row>
    <row r="675" spans="1:1">
      <c r="A675" s="16" t="s">
        <v>1219</v>
      </c>
    </row>
    <row r="676" spans="1:1">
      <c r="A676" s="16" t="s">
        <v>1220</v>
      </c>
    </row>
    <row r="677" spans="1:1">
      <c r="A677" s="16" t="s">
        <v>1221</v>
      </c>
    </row>
    <row r="678" spans="1:1">
      <c r="A678" s="16" t="s">
        <v>1034</v>
      </c>
    </row>
    <row r="679" spans="1:1">
      <c r="A679" s="16" t="s">
        <v>1152</v>
      </c>
    </row>
    <row r="680" spans="1:1">
      <c r="A680" s="16" t="s">
        <v>1153</v>
      </c>
    </row>
    <row r="681" spans="1:1">
      <c r="A681" s="16" t="s">
        <v>1155</v>
      </c>
    </row>
    <row r="682" spans="1:1">
      <c r="A682" s="16" t="s">
        <v>1156</v>
      </c>
    </row>
    <row r="683" spans="1:1">
      <c r="A683" s="16" t="s">
        <v>1157</v>
      </c>
    </row>
    <row r="684" spans="1:1">
      <c r="A684" s="16" t="s">
        <v>1158</v>
      </c>
    </row>
    <row r="685" spans="1:1">
      <c r="A685" s="16" t="s">
        <v>1035</v>
      </c>
    </row>
    <row r="686" spans="1:1">
      <c r="A686" s="16" t="s">
        <v>1037</v>
      </c>
    </row>
    <row r="687" spans="1:1">
      <c r="A687" s="16" t="s">
        <v>1222</v>
      </c>
    </row>
    <row r="688" spans="1:1">
      <c r="A688" s="16" t="s">
        <v>1223</v>
      </c>
    </row>
    <row r="689" spans="1:1">
      <c r="A689" s="16" t="s">
        <v>1038</v>
      </c>
    </row>
    <row r="690" spans="1:1">
      <c r="A690" s="16" t="s">
        <v>1224</v>
      </c>
    </row>
    <row r="691" spans="1:1">
      <c r="A691" s="16" t="s">
        <v>1225</v>
      </c>
    </row>
    <row r="692" spans="1:1">
      <c r="A692" s="16" t="s">
        <v>1226</v>
      </c>
    </row>
    <row r="693" spans="1:1">
      <c r="A693" s="16" t="s">
        <v>1227</v>
      </c>
    </row>
    <row r="694" spans="1:1">
      <c r="A694" s="16" t="s">
        <v>1228</v>
      </c>
    </row>
    <row r="695" spans="1:1">
      <c r="A695" s="16" t="s">
        <v>1229</v>
      </c>
    </row>
    <row r="696" spans="1:1">
      <c r="A696" s="16" t="s">
        <v>1168</v>
      </c>
    </row>
    <row r="697" spans="1:1">
      <c r="A697" s="16" t="s">
        <v>1039</v>
      </c>
    </row>
    <row r="698" spans="1:1">
      <c r="A698" s="16" t="s">
        <v>1230</v>
      </c>
    </row>
    <row r="699" spans="1:1">
      <c r="A699" s="16" t="s">
        <v>1231</v>
      </c>
    </row>
    <row r="700" spans="1:1">
      <c r="A700" s="16" t="s">
        <v>1042</v>
      </c>
    </row>
    <row r="701" spans="1:1">
      <c r="A701" s="16"/>
    </row>
    <row r="702" spans="1:1">
      <c r="A702" s="16"/>
    </row>
    <row r="703" spans="1:1">
      <c r="A703" s="6" t="s">
        <v>1232</v>
      </c>
    </row>
    <row r="704" spans="1:1">
      <c r="A704" s="6"/>
    </row>
    <row r="706" spans="1:1">
      <c r="A706" s="16" t="s">
        <v>1009</v>
      </c>
    </row>
    <row r="707" spans="1:1">
      <c r="A707" s="16" t="s">
        <v>1010</v>
      </c>
    </row>
    <row r="708" spans="1:1">
      <c r="A708" s="16" t="s">
        <v>1233</v>
      </c>
    </row>
    <row r="709" spans="1:1">
      <c r="A709" s="16" t="s">
        <v>1234</v>
      </c>
    </row>
    <row r="710" spans="1:1">
      <c r="A710" s="16" t="s">
        <v>1235</v>
      </c>
    </row>
    <row r="711" spans="1:1">
      <c r="A711" s="16" t="s">
        <v>1236</v>
      </c>
    </row>
    <row r="712" spans="1:1">
      <c r="A712" s="16" t="s">
        <v>1237</v>
      </c>
    </row>
    <row r="713" spans="1:1">
      <c r="A713" s="16" t="s">
        <v>1238</v>
      </c>
    </row>
    <row r="714" spans="1:1">
      <c r="A714" s="16" t="s">
        <v>1154</v>
      </c>
    </row>
    <row r="715" spans="1:1">
      <c r="A715" s="16" t="s">
        <v>1156</v>
      </c>
    </row>
    <row r="716" spans="1:1">
      <c r="A716" s="16" t="s">
        <v>1158</v>
      </c>
    </row>
    <row r="717" spans="1:1">
      <c r="A717" s="16" t="s">
        <v>1162</v>
      </c>
    </row>
    <row r="718" spans="1:1">
      <c r="A718" s="16" t="s">
        <v>1239</v>
      </c>
    </row>
    <row r="719" spans="1:1">
      <c r="A719" s="16" t="s">
        <v>1240</v>
      </c>
    </row>
    <row r="720" spans="1:1">
      <c r="A720" s="16" t="s">
        <v>1241</v>
      </c>
    </row>
    <row r="721" spans="1:1">
      <c r="A721" s="16" t="s">
        <v>1242</v>
      </c>
    </row>
    <row r="722" spans="1:1">
      <c r="A722" s="16" t="s">
        <v>1168</v>
      </c>
    </row>
    <row r="723" spans="1:1">
      <c r="A723" s="16" t="s">
        <v>1243</v>
      </c>
    </row>
    <row r="724" spans="1:1">
      <c r="A724" s="16" t="s">
        <v>1244</v>
      </c>
    </row>
    <row r="725" spans="1:1">
      <c r="A725" s="16" t="s">
        <v>1245</v>
      </c>
    </row>
    <row r="726" spans="1:1">
      <c r="A726" s="16" t="s">
        <v>1246</v>
      </c>
    </row>
    <row r="727" spans="1:1">
      <c r="A727" s="16" t="s">
        <v>1247</v>
      </c>
    </row>
    <row r="728" spans="1:1">
      <c r="A728" s="16" t="s">
        <v>1248</v>
      </c>
    </row>
    <row r="729" spans="1:1">
      <c r="A729" s="16"/>
    </row>
    <row r="730" spans="1:1">
      <c r="A730" s="16"/>
    </row>
    <row r="731" spans="1:1">
      <c r="A731" s="6" t="s">
        <v>1249</v>
      </c>
    </row>
    <row r="732" spans="1:1">
      <c r="A732" s="6"/>
    </row>
    <row r="734" spans="1:1">
      <c r="A734" s="16" t="s">
        <v>1009</v>
      </c>
    </row>
    <row r="735" spans="1:1">
      <c r="A735" s="16" t="s">
        <v>1010</v>
      </c>
    </row>
    <row r="736" spans="1:1">
      <c r="A736" s="16" t="s">
        <v>1054</v>
      </c>
    </row>
    <row r="737" spans="1:1">
      <c r="A737" s="16" t="s">
        <v>1250</v>
      </c>
    </row>
    <row r="738" spans="1:1">
      <c r="A738" s="16"/>
    </row>
    <row r="739" spans="1:1">
      <c r="A739" s="16"/>
    </row>
    <row r="740" spans="1:1">
      <c r="A740" s="6" t="s">
        <v>1251</v>
      </c>
    </row>
    <row r="741" spans="1:1">
      <c r="A741" s="6"/>
    </row>
    <row r="742" spans="1:1">
      <c r="A742" s="16" t="s">
        <v>1009</v>
      </c>
    </row>
    <row r="743" spans="1:1">
      <c r="A743" s="16" t="s">
        <v>1010</v>
      </c>
    </row>
    <row r="744" spans="1:1">
      <c r="A744" s="16" t="s">
        <v>1252</v>
      </c>
    </row>
    <row r="745" spans="1:1">
      <c r="A745" s="16" t="s">
        <v>1253</v>
      </c>
    </row>
    <row r="746" spans="1:1">
      <c r="A746" s="16" t="s">
        <v>1254</v>
      </c>
    </row>
    <row r="747" spans="1:1">
      <c r="A747" s="16" t="s">
        <v>1255</v>
      </c>
    </row>
    <row r="748" spans="1:1">
      <c r="A748" s="16" t="s">
        <v>1256</v>
      </c>
    </row>
    <row r="749" spans="1:1">
      <c r="A749" s="16" t="s">
        <v>1257</v>
      </c>
    </row>
    <row r="750" spans="1:1">
      <c r="A750" s="16" t="s">
        <v>1258</v>
      </c>
    </row>
    <row r="751" spans="1:1">
      <c r="A751" s="16" t="s">
        <v>1259</v>
      </c>
    </row>
    <row r="752" spans="1:1">
      <c r="A752" s="16" t="s">
        <v>1260</v>
      </c>
    </row>
    <row r="753" spans="1:1">
      <c r="A753" s="16" t="s">
        <v>1261</v>
      </c>
    </row>
    <row r="754" spans="1:1">
      <c r="A754" s="16" t="s">
        <v>1262</v>
      </c>
    </row>
    <row r="755" spans="1:1">
      <c r="A755" s="16"/>
    </row>
    <row r="756" spans="1:1">
      <c r="A756" s="16"/>
    </row>
    <row r="757" spans="1:1">
      <c r="A757" s="6" t="s">
        <v>1263</v>
      </c>
    </row>
    <row r="758" spans="1:1">
      <c r="A758" s="6"/>
    </row>
    <row r="760" spans="1:1">
      <c r="A760" s="16" t="s">
        <v>1009</v>
      </c>
    </row>
    <row r="761" spans="1:1">
      <c r="A761" s="16" t="s">
        <v>1010</v>
      </c>
    </row>
    <row r="762" spans="1:1">
      <c r="A762" s="16" t="s">
        <v>1264</v>
      </c>
    </row>
    <row r="763" spans="1:1">
      <c r="A763" s="16" t="s">
        <v>1265</v>
      </c>
    </row>
    <row r="764" spans="1:1">
      <c r="A764" s="16" t="s">
        <v>1266</v>
      </c>
    </row>
    <row r="765" spans="1:1">
      <c r="A765" s="16" t="s">
        <v>1267</v>
      </c>
    </row>
    <row r="766" spans="1:1">
      <c r="A766" s="16" t="s">
        <v>1268</v>
      </c>
    </row>
    <row r="767" spans="1:1">
      <c r="A767" s="16" t="s">
        <v>1109</v>
      </c>
    </row>
    <row r="768" spans="1:1">
      <c r="A768" s="16" t="s">
        <v>1110</v>
      </c>
    </row>
    <row r="769" spans="1:1">
      <c r="A769" s="16" t="s">
        <v>1269</v>
      </c>
    </row>
    <row r="770" spans="1:1">
      <c r="A770" s="16" t="s">
        <v>1270</v>
      </c>
    </row>
    <row r="771" spans="1:1">
      <c r="A771" s="16" t="s">
        <v>1271</v>
      </c>
    </row>
    <row r="772" spans="1:1">
      <c r="A772" s="16" t="s">
        <v>1272</v>
      </c>
    </row>
    <row r="773" spans="1:1">
      <c r="A773" s="16" t="s">
        <v>1273</v>
      </c>
    </row>
    <row r="774" spans="1:1">
      <c r="A774" s="16"/>
    </row>
    <row r="775" spans="1:1">
      <c r="A775" s="16"/>
    </row>
    <row r="776" spans="1:1">
      <c r="A776" s="6" t="s">
        <v>1274</v>
      </c>
    </row>
    <row r="777" spans="1:1">
      <c r="A777" s="6"/>
    </row>
    <row r="779" spans="1:1">
      <c r="A779" s="16" t="s">
        <v>1009</v>
      </c>
    </row>
    <row r="780" spans="1:1">
      <c r="A780" s="16" t="s">
        <v>1010</v>
      </c>
    </row>
    <row r="781" spans="1:1">
      <c r="A781" s="16" t="s">
        <v>1275</v>
      </c>
    </row>
    <row r="782" spans="1:1">
      <c r="A782" s="16" t="s">
        <v>1276</v>
      </c>
    </row>
    <row r="783" spans="1:1">
      <c r="A783" s="16" t="s">
        <v>1277</v>
      </c>
    </row>
    <row r="784" spans="1:1">
      <c r="A784" s="16" t="s">
        <v>1278</v>
      </c>
    </row>
    <row r="785" spans="1:1">
      <c r="A785" s="16" t="s">
        <v>1279</v>
      </c>
    </row>
    <row r="786" spans="1:1">
      <c r="A786" s="16" t="s">
        <v>1280</v>
      </c>
    </row>
    <row r="787" spans="1:1">
      <c r="A787" s="16" t="s">
        <v>1281</v>
      </c>
    </row>
    <row r="788" spans="1:1">
      <c r="A788" s="16" t="s">
        <v>1282</v>
      </c>
    </row>
    <row r="789" spans="1:1">
      <c r="A789" s="16" t="s">
        <v>1283</v>
      </c>
    </row>
  </sheetData>
  <hyperlinks>
    <hyperlink ref="A3" r:id="rId1" location="NAME"/>
    <hyperlink ref="A4" r:id="rId2" location="NAME" display="http://www.molecularworkshop.com/data/endonucleases.html - NAME"/>
    <hyperlink ref="A49" r:id="rId3" location="NAME"/>
    <hyperlink ref="A50" r:id="rId4" location="NAME" display="http://www.molecularworkshop.com/data/endonucleases.html - NAME"/>
    <hyperlink ref="A109" r:id="rId5" location="NAME"/>
    <hyperlink ref="A110" r:id="rId6" location="NAME" display="http://www.molecularworkshop.com/data/endonucleases.html - NAME"/>
    <hyperlink ref="A123" r:id="rId7" location="NAME"/>
    <hyperlink ref="A124" r:id="rId8" location="NAME" display="http://www.molecularworkshop.com/data/endonucleases.html - NAME"/>
    <hyperlink ref="A140" r:id="rId9" location="NAME"/>
    <hyperlink ref="A141" r:id="rId10" location="NAME" display="http://www.molecularworkshop.com/data/endonucleases.html - NAME"/>
    <hyperlink ref="A164" r:id="rId11" location="NAME"/>
    <hyperlink ref="A165" r:id="rId12" location="NAME" display="http://www.molecularworkshop.com/data/endonucleases.html - NAME"/>
    <hyperlink ref="A180" r:id="rId13" location="NAME"/>
    <hyperlink ref="A181" r:id="rId14" location="NAME" display="http://www.molecularworkshop.com/data/endonucleases.html - NAME"/>
    <hyperlink ref="A201" r:id="rId15" location="NAME"/>
    <hyperlink ref="A202" r:id="rId16" location="NAME" display="http://www.molecularworkshop.com/data/endonucleases.html - NAME"/>
    <hyperlink ref="A214" r:id="rId17" location="NAME"/>
    <hyperlink ref="A215" r:id="rId18" location="NAME" display="http://www.molecularworkshop.com/data/endonucleases.html - NAME"/>
    <hyperlink ref="A241" r:id="rId19" location="NAME"/>
    <hyperlink ref="A242" r:id="rId20" location="NAME" display="http://www.molecularworkshop.com/data/endonucleases.html - NAME"/>
    <hyperlink ref="A267" r:id="rId21" location="NAME"/>
    <hyperlink ref="A268" r:id="rId22" location="NAME" display="http://www.molecularworkshop.com/data/endonucleases.html - NAME"/>
    <hyperlink ref="A288" r:id="rId23" location="NAME"/>
    <hyperlink ref="A289" r:id="rId24" location="NAME" display="http://www.molecularworkshop.com/data/endonucleases.html - NAME"/>
    <hyperlink ref="A300" r:id="rId25" location="NAME"/>
    <hyperlink ref="A301" r:id="rId26" location="NAME" display="http://www.molecularworkshop.com/data/endonucleases.html - NAME"/>
    <hyperlink ref="A337" r:id="rId27" location="NAME"/>
    <hyperlink ref="A338" r:id="rId28" location="NAME" display="http://www.molecularworkshop.com/data/endonucleases.html - NAME"/>
    <hyperlink ref="A353" r:id="rId29" location="NAME"/>
    <hyperlink ref="A354" r:id="rId30" location="NAME" display="http://www.molecularworkshop.com/data/endonucleases.html - NAME"/>
    <hyperlink ref="A375" r:id="rId31" location="TOP_OF_DOC"/>
    <hyperlink ref="A376" r:id="rId32" location="TOP_OF_DOC"/>
    <hyperlink ref="A394" r:id="rId33" location="TOP_OF_TARG"/>
    <hyperlink ref="A395" r:id="rId34" location="TOP_OF_TARG" display="http://www.molecularworkshop.com/data/endonucleases.html - TOP_OF_TARG"/>
    <hyperlink ref="A406" r:id="rId35" location="TOP_OF_TARG"/>
    <hyperlink ref="A407" r:id="rId36" location="TOP_OF_TARG" display="http://www.molecularworkshop.com/data/endonucleases.html - TOP_OF_TARG"/>
    <hyperlink ref="A426" r:id="rId37" location="TOP_OF_TARG"/>
    <hyperlink ref="A427" r:id="rId38" location="TOP_OF_TARG" display="http://www.molecularworkshop.com/data/endonucleases.html - TOP_OF_TARG"/>
    <hyperlink ref="A445" r:id="rId39" location="TOP_OF_TARG"/>
    <hyperlink ref="A446" r:id="rId40" location="TOP_OF_TARG" display="http://www.molecularworkshop.com/data/endonucleases.html - TOP_OF_TARG"/>
    <hyperlink ref="A458" r:id="rId41" location="TOP_OF_TARG"/>
    <hyperlink ref="A459" r:id="rId42" location="TOP_OF_TARG" display="http://www.molecularworkshop.com/data/endonucleases.html - TOP_OF_TARG"/>
    <hyperlink ref="A479" r:id="rId43" location="TOP_OF_TARG"/>
    <hyperlink ref="A480" r:id="rId44" location="TOP_OF_TARG" display="http://www.molecularworkshop.com/data/endonucleases.html - TOP_OF_TARG"/>
    <hyperlink ref="A524" r:id="rId45" location="TOP_OF_TARG"/>
    <hyperlink ref="A525" r:id="rId46" location="TOP_OF_TARG" display="http://www.molecularworkshop.com/data/endonucleases.html - TOP_OF_TARG"/>
    <hyperlink ref="A547" r:id="rId47" location="TOP_OF_TARG"/>
    <hyperlink ref="A548" r:id="rId48" location="TOP_OF_TARG" display="http://www.molecularworkshop.com/data/endonucleases.html - TOP_OF_TARG"/>
    <hyperlink ref="A573" r:id="rId49" location="TOP_OF_TARG"/>
    <hyperlink ref="A574" r:id="rId50" location="TOP_OF_TARG" display="http://www.molecularworkshop.com/data/endonucleases.html - TOP_OF_TARG"/>
    <hyperlink ref="A627" r:id="rId51" location="TOP_OF_TARG"/>
    <hyperlink ref="A628" r:id="rId52" location="TOP_OF_TARG" display="http://www.molecularworkshop.com/data/endonucleases.html - TOP_OF_TARG"/>
    <hyperlink ref="A662" r:id="rId53" location="TOP_OF_TARG"/>
    <hyperlink ref="A663" r:id="rId54" location="TOP_OF_TARG" display="http://www.molecularworkshop.com/data/endonucleases.html - TOP_OF_TARG"/>
    <hyperlink ref="A703" r:id="rId55" location="TOP_OF_TARG"/>
    <hyperlink ref="A704" r:id="rId56" location="TOP_OF_TARG" display="http://www.molecularworkshop.com/data/endonucleases.html - TOP_OF_TARG"/>
    <hyperlink ref="A731" r:id="rId57" location="TOP_OF_TARG"/>
    <hyperlink ref="A732" r:id="rId58" location="TOP_OF_TARG" display="http://www.molecularworkshop.com/data/endonucleases.html - TOP_OF_TARG"/>
    <hyperlink ref="A740" r:id="rId59" location="TOP_OF_TARG"/>
    <hyperlink ref="A741" r:id="rId60" location="TOP_OF_TARG" display="http://www.molecularworkshop.com/data/endonucleases.html - TOP_OF_TARG"/>
    <hyperlink ref="A757" r:id="rId61" location="TOP_OF_TARG"/>
    <hyperlink ref="A758" r:id="rId62" location="TOP_OF_TARG" display="http://www.molecularworkshop.com/data/endonucleases.html - TOP_OF_TARG"/>
    <hyperlink ref="A776" r:id="rId63" location="TOP_OF_TARG"/>
    <hyperlink ref="A777" r:id="rId64" location="TOP_OF_TARG" display="http://www.molecularworkshop.com/data/endonucleases.html - TOP_OF_TARG"/>
  </hyperlinks>
  <pageMargins left="0.75" right="0.75" top="1" bottom="1" header="0.5" footer="0.5"/>
  <drawing r:id="rId6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Ruler="0" workbookViewId="0">
      <selection activeCell="C19" sqref="C19:C20"/>
    </sheetView>
  </sheetViews>
  <sheetFormatPr baseColWidth="10" defaultRowHeight="15" x14ac:dyDescent="0"/>
  <sheetData>
    <row r="1" spans="1:2">
      <c r="A1" s="16" t="s">
        <v>1284</v>
      </c>
    </row>
    <row r="2" spans="1:2">
      <c r="A2" s="16" t="s">
        <v>108</v>
      </c>
      <c r="B2" t="s">
        <v>108</v>
      </c>
    </row>
    <row r="3" spans="1:2">
      <c r="A3" s="16" t="s">
        <v>105</v>
      </c>
      <c r="B3" t="s">
        <v>105</v>
      </c>
    </row>
    <row r="4" spans="1:2">
      <c r="A4" s="16" t="s">
        <v>117</v>
      </c>
      <c r="B4" t="s">
        <v>117</v>
      </c>
    </row>
    <row r="5" spans="1:2">
      <c r="A5" s="16" t="s">
        <v>111</v>
      </c>
      <c r="B5" t="s">
        <v>111</v>
      </c>
    </row>
    <row r="6" spans="1:2">
      <c r="A6" s="16" t="s">
        <v>146</v>
      </c>
      <c r="B6" t="s">
        <v>1285</v>
      </c>
    </row>
    <row r="7" spans="1:2">
      <c r="A7" s="16" t="s">
        <v>122</v>
      </c>
      <c r="B7" t="s">
        <v>1286</v>
      </c>
    </row>
    <row r="8" spans="1:2">
      <c r="A8" s="16" t="s">
        <v>103</v>
      </c>
      <c r="B8" t="s">
        <v>1287</v>
      </c>
    </row>
    <row r="9" spans="1:2">
      <c r="A9" s="16" t="s">
        <v>143</v>
      </c>
      <c r="B9" t="s">
        <v>1288</v>
      </c>
    </row>
    <row r="10" spans="1:2">
      <c r="A10" s="16" t="s">
        <v>76</v>
      </c>
      <c r="B10" t="s">
        <v>1289</v>
      </c>
    </row>
    <row r="11" spans="1:2">
      <c r="A11" s="16" t="s">
        <v>125</v>
      </c>
      <c r="B11" t="s">
        <v>1290</v>
      </c>
    </row>
    <row r="12" spans="1:2">
      <c r="A12" s="16" t="s">
        <v>134</v>
      </c>
      <c r="B12" t="s">
        <v>1291</v>
      </c>
    </row>
    <row r="13" spans="1:2">
      <c r="A13" s="16" t="s">
        <v>97</v>
      </c>
      <c r="B13" t="s">
        <v>1292</v>
      </c>
    </row>
    <row r="14" spans="1:2">
      <c r="A14" s="16" t="s">
        <v>1293</v>
      </c>
      <c r="B14" t="s">
        <v>1294</v>
      </c>
    </row>
    <row r="15" spans="1:2">
      <c r="A15" s="16" t="s">
        <v>140</v>
      </c>
      <c r="B15" t="s">
        <v>1295</v>
      </c>
    </row>
    <row r="16" spans="1:2">
      <c r="A16" s="16" t="s">
        <v>131</v>
      </c>
      <c r="B16" t="s">
        <v>1296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Goals</vt:lpstr>
      <vt:lpstr>Assembly Results</vt:lpstr>
      <vt:lpstr>Restriction Enzymes</vt:lpstr>
      <vt:lpstr>Assembly Costs</vt:lpstr>
      <vt:lpstr>Sequences</vt:lpstr>
      <vt:lpstr>Amino Acids</vt:lpstr>
      <vt:lpstr>BioBytes</vt:lpstr>
      <vt:lpstr>Sheet10</vt:lpstr>
      <vt:lpstr>Sheet11</vt:lpstr>
      <vt:lpstr>RE Patterns</vt:lpstr>
      <vt:lpstr>RE short</vt:lpstr>
      <vt:lpstr>Sheet13</vt:lpstr>
      <vt:lpstr>Sheet14</vt:lpstr>
    </vt:vector>
  </TitlesOfParts>
  <Company>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Stager</dc:creator>
  <cp:lastModifiedBy>Roger Stager</cp:lastModifiedBy>
  <dcterms:created xsi:type="dcterms:W3CDTF">2012-11-10T01:47:55Z</dcterms:created>
  <dcterms:modified xsi:type="dcterms:W3CDTF">2012-11-27T22:06:40Z</dcterms:modified>
</cp:coreProperties>
</file>